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7187CEB5-759A-47D6-A9D4-50E3F548B578}" xr6:coauthVersionLast="46" xr6:coauthVersionMax="46" xr10:uidLastSave="{00000000-0000-0000-0000-000000000000}"/>
  <bookViews>
    <workbookView xWindow="-120" yWindow="-120" windowWidth="20730" windowHeight="11160" tabRatio="869" firstSheet="20" activeTab="25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9" i="3" l="1"/>
  <c r="BN9" i="3"/>
  <c r="BO8" i="3"/>
  <c r="BN8" i="3"/>
  <c r="BO7" i="3"/>
  <c r="BN7" i="3"/>
  <c r="BO6" i="3"/>
  <c r="BN6" i="3"/>
  <c r="BO5" i="3"/>
  <c r="BN5" i="3"/>
  <c r="BO9" i="2"/>
  <c r="BN9" i="2"/>
  <c r="BO8" i="2"/>
  <c r="BN8" i="2"/>
  <c r="BO7" i="2"/>
  <c r="BN7" i="2"/>
  <c r="BO6" i="2"/>
  <c r="BN6" i="2"/>
  <c r="BO5" i="2"/>
  <c r="BN5" i="2"/>
  <c r="BO9" i="4"/>
  <c r="BN9" i="4"/>
  <c r="BO8" i="4"/>
  <c r="BN8" i="4"/>
  <c r="BO7" i="4"/>
  <c r="BN7" i="4"/>
  <c r="BO6" i="4"/>
  <c r="BN6" i="4"/>
  <c r="BO5" i="4"/>
  <c r="BN5" i="4"/>
  <c r="BO9" i="5"/>
  <c r="BN9" i="5"/>
  <c r="BO8" i="5"/>
  <c r="BN8" i="5"/>
  <c r="BO7" i="5"/>
  <c r="BN7" i="5"/>
  <c r="BO6" i="5"/>
  <c r="BN6" i="5"/>
  <c r="BO5" i="5"/>
  <c r="BN5" i="5"/>
  <c r="BO9" i="6"/>
  <c r="BN9" i="6"/>
  <c r="BO8" i="6"/>
  <c r="BN8" i="6"/>
  <c r="BO7" i="6"/>
  <c r="BN7" i="6"/>
  <c r="BO6" i="6"/>
  <c r="BN6" i="6"/>
  <c r="BO5" i="6"/>
  <c r="BN5" i="6"/>
  <c r="BO9" i="7"/>
  <c r="BN9" i="7"/>
  <c r="BO8" i="7"/>
  <c r="BN8" i="7"/>
  <c r="BO7" i="7"/>
  <c r="BN7" i="7"/>
  <c r="BO6" i="7"/>
  <c r="BN6" i="7"/>
  <c r="BO5" i="7"/>
  <c r="BN5" i="7"/>
  <c r="BO9" i="33"/>
  <c r="BN9" i="33"/>
  <c r="BO8" i="33"/>
  <c r="BN8" i="33"/>
  <c r="BO7" i="33"/>
  <c r="BN7" i="33"/>
  <c r="BO6" i="33"/>
  <c r="BN6" i="33"/>
  <c r="BO5" i="33"/>
  <c r="BN5" i="33"/>
  <c r="BO9" i="8"/>
  <c r="BN9" i="8"/>
  <c r="BO8" i="8"/>
  <c r="BN8" i="8"/>
  <c r="BO7" i="8"/>
  <c r="BN7" i="8"/>
  <c r="BO6" i="8"/>
  <c r="BN6" i="8"/>
  <c r="BO5" i="8"/>
  <c r="BN5" i="8"/>
  <c r="BO9" i="9"/>
  <c r="BN9" i="9"/>
  <c r="BO8" i="9"/>
  <c r="BN8" i="9"/>
  <c r="BO7" i="9"/>
  <c r="BN7" i="9"/>
  <c r="BO6" i="9"/>
  <c r="BN6" i="9"/>
  <c r="BO5" i="9"/>
  <c r="BN5" i="9"/>
  <c r="BO9" i="10"/>
  <c r="BN9" i="10"/>
  <c r="BO8" i="10"/>
  <c r="BN8" i="10"/>
  <c r="BO7" i="10"/>
  <c r="BN7" i="10"/>
  <c r="BO6" i="10"/>
  <c r="BN6" i="10"/>
  <c r="BO5" i="10"/>
  <c r="BN5" i="10"/>
  <c r="BO9" i="11"/>
  <c r="BN9" i="11"/>
  <c r="BO8" i="11"/>
  <c r="BN8" i="11"/>
  <c r="BO7" i="11"/>
  <c r="BN7" i="11"/>
  <c r="BO6" i="11"/>
  <c r="BN6" i="11"/>
  <c r="BO5" i="11"/>
  <c r="BN5" i="11"/>
  <c r="BO9" i="35"/>
  <c r="BN9" i="35"/>
  <c r="BO8" i="35"/>
  <c r="BN8" i="35"/>
  <c r="BO7" i="35"/>
  <c r="BN7" i="35"/>
  <c r="BO6" i="35"/>
  <c r="BN6" i="35"/>
  <c r="BO5" i="35"/>
  <c r="BN5" i="35"/>
  <c r="BO9" i="12"/>
  <c r="BN9" i="12"/>
  <c r="BO8" i="12"/>
  <c r="BN8" i="12"/>
  <c r="BO7" i="12"/>
  <c r="BN7" i="12"/>
  <c r="BO6" i="12"/>
  <c r="BN6" i="12"/>
  <c r="BO5" i="12"/>
  <c r="BN5" i="12"/>
  <c r="BO9" i="34"/>
  <c r="BN9" i="34"/>
  <c r="BO8" i="34"/>
  <c r="BN8" i="34"/>
  <c r="BO7" i="34"/>
  <c r="BN7" i="34"/>
  <c r="BO6" i="34"/>
  <c r="BN6" i="34"/>
  <c r="BO5" i="34"/>
  <c r="BN5" i="34"/>
  <c r="BO9" i="13"/>
  <c r="BN9" i="13"/>
  <c r="BO8" i="13"/>
  <c r="BN8" i="13"/>
  <c r="BO7" i="13"/>
  <c r="BN7" i="13"/>
  <c r="BO6" i="13"/>
  <c r="BN6" i="13"/>
  <c r="BO5" i="13"/>
  <c r="BN5" i="13"/>
  <c r="BO9" i="36"/>
  <c r="BN9" i="36"/>
  <c r="BO8" i="36"/>
  <c r="BN8" i="36"/>
  <c r="BO7" i="36"/>
  <c r="BN7" i="36"/>
  <c r="BO6" i="36"/>
  <c r="BN6" i="36"/>
  <c r="BO5" i="36"/>
  <c r="BN5" i="36"/>
  <c r="BO9" i="14"/>
  <c r="BN9" i="14"/>
  <c r="BO8" i="14"/>
  <c r="BN8" i="14"/>
  <c r="BO7" i="14"/>
  <c r="BN7" i="14"/>
  <c r="BO6" i="14"/>
  <c r="BN6" i="14"/>
  <c r="BO5" i="14"/>
  <c r="BN5" i="14"/>
  <c r="BO9" i="15"/>
  <c r="BN9" i="15"/>
  <c r="BO8" i="15"/>
  <c r="BN8" i="15"/>
  <c r="BO7" i="15"/>
  <c r="BN7" i="15"/>
  <c r="BO6" i="15"/>
  <c r="BN6" i="15"/>
  <c r="BO5" i="15"/>
  <c r="BN5" i="15"/>
  <c r="BO9" i="16"/>
  <c r="BN9" i="16"/>
  <c r="BO8" i="16"/>
  <c r="BN8" i="16"/>
  <c r="BO7" i="16"/>
  <c r="BN7" i="16"/>
  <c r="BO6" i="16"/>
  <c r="BN6" i="16"/>
  <c r="BO5" i="16"/>
  <c r="BN5" i="16"/>
  <c r="BO9" i="18"/>
  <c r="BN9" i="18"/>
  <c r="BO8" i="18"/>
  <c r="BN8" i="18"/>
  <c r="BO7" i="18"/>
  <c r="BN7" i="18"/>
  <c r="BO6" i="18"/>
  <c r="BN6" i="18"/>
  <c r="BO5" i="18"/>
  <c r="BN5" i="18"/>
  <c r="BO9" i="19"/>
  <c r="BN9" i="19"/>
  <c r="BO8" i="19"/>
  <c r="BN8" i="19"/>
  <c r="BO7" i="19"/>
  <c r="BN7" i="19"/>
  <c r="BO6" i="19"/>
  <c r="BN6" i="19"/>
  <c r="BO5" i="19"/>
  <c r="BN5" i="19"/>
  <c r="BO9" i="20"/>
  <c r="BN9" i="20"/>
  <c r="BO8" i="20"/>
  <c r="BN8" i="20"/>
  <c r="BO7" i="20"/>
  <c r="BN7" i="20"/>
  <c r="BO6" i="20"/>
  <c r="BN6" i="20"/>
  <c r="BO5" i="20"/>
  <c r="BN5" i="20"/>
  <c r="BO9" i="21"/>
  <c r="BN9" i="21"/>
  <c r="BO8" i="21"/>
  <c r="BN8" i="21"/>
  <c r="BO7" i="21"/>
  <c r="BN7" i="21"/>
  <c r="BO6" i="21"/>
  <c r="BN6" i="21"/>
  <c r="BO5" i="21"/>
  <c r="BN5" i="21"/>
  <c r="BO9" i="17"/>
  <c r="BN9" i="17"/>
  <c r="BO8" i="17"/>
  <c r="BN8" i="17"/>
  <c r="BO7" i="17"/>
  <c r="BN7" i="17"/>
  <c r="BO6" i="17"/>
  <c r="BN6" i="17"/>
  <c r="BO5" i="17"/>
  <c r="BN5" i="17"/>
  <c r="BO9" i="22"/>
  <c r="BN9" i="22"/>
  <c r="BO8" i="22"/>
  <c r="BN8" i="22"/>
  <c r="BO7" i="22"/>
  <c r="BN7" i="22"/>
  <c r="BO6" i="22"/>
  <c r="BN6" i="22"/>
  <c r="BO5" i="22"/>
  <c r="BN5" i="22"/>
  <c r="BO9" i="23"/>
  <c r="BN9" i="23"/>
  <c r="BO8" i="23"/>
  <c r="BN8" i="23"/>
  <c r="BO7" i="23"/>
  <c r="BN7" i="23"/>
  <c r="BO6" i="23"/>
  <c r="BN6" i="23"/>
  <c r="BO5" i="23"/>
  <c r="BN5" i="23"/>
  <c r="BO9" i="24"/>
  <c r="BN9" i="24"/>
  <c r="BO8" i="24"/>
  <c r="BN8" i="24"/>
  <c r="BO7" i="24"/>
  <c r="BN7" i="24"/>
  <c r="BO6" i="24"/>
  <c r="BN6" i="24"/>
  <c r="BO5" i="24"/>
  <c r="BN5" i="24"/>
  <c r="BO9" i="25"/>
  <c r="BN9" i="25"/>
  <c r="BO8" i="25"/>
  <c r="BN8" i="25"/>
  <c r="BO7" i="25"/>
  <c r="BN7" i="25"/>
  <c r="BO6" i="25"/>
  <c r="BN6" i="25"/>
  <c r="BO5" i="25"/>
  <c r="BN5" i="25"/>
  <c r="BO9" i="26"/>
  <c r="BN9" i="26"/>
  <c r="BO8" i="26"/>
  <c r="BN8" i="26"/>
  <c r="BO7" i="26"/>
  <c r="BN7" i="26"/>
  <c r="BO6" i="26"/>
  <c r="BN6" i="26"/>
  <c r="BO5" i="26"/>
  <c r="BN5" i="26"/>
  <c r="BO9" i="27"/>
  <c r="BN9" i="27"/>
  <c r="BO8" i="27"/>
  <c r="BN8" i="27"/>
  <c r="BO7" i="27"/>
  <c r="BN7" i="27"/>
  <c r="BO6" i="27"/>
  <c r="BN6" i="27"/>
  <c r="BO5" i="27"/>
  <c r="BN5" i="27"/>
  <c r="BO9" i="28"/>
  <c r="BN9" i="28"/>
  <c r="BO8" i="28"/>
  <c r="BN8" i="28"/>
  <c r="BO7" i="28"/>
  <c r="BN7" i="28"/>
  <c r="BO6" i="28"/>
  <c r="BN6" i="28"/>
  <c r="BO5" i="28"/>
  <c r="BN5" i="28"/>
  <c r="BO9" i="29"/>
  <c r="BN9" i="29"/>
  <c r="BO8" i="29"/>
  <c r="BN8" i="29"/>
  <c r="BO7" i="29"/>
  <c r="BN7" i="29"/>
  <c r="BO6" i="29"/>
  <c r="BN6" i="29"/>
  <c r="BO5" i="29"/>
  <c r="BN5" i="29"/>
  <c r="BO9" i="30"/>
  <c r="BN9" i="30"/>
  <c r="BO8" i="30"/>
  <c r="BN8" i="30"/>
  <c r="BO7" i="30"/>
  <c r="BN7" i="30"/>
  <c r="BO6" i="30"/>
  <c r="BN6" i="30"/>
  <c r="BO5" i="30"/>
  <c r="BN5" i="30"/>
  <c r="BO9" i="31"/>
  <c r="BN9" i="31"/>
  <c r="BO8" i="31"/>
  <c r="BN8" i="31"/>
  <c r="BO7" i="31"/>
  <c r="BN7" i="31"/>
  <c r="BO6" i="31"/>
  <c r="BN6" i="31"/>
  <c r="BO5" i="31"/>
  <c r="BN5" i="31"/>
  <c r="BO9" i="32"/>
  <c r="BN9" i="32"/>
  <c r="BO8" i="32"/>
  <c r="BN8" i="32"/>
  <c r="BO7" i="32"/>
  <c r="BN7" i="32"/>
  <c r="BO6" i="32"/>
  <c r="BN6" i="32"/>
  <c r="BO5" i="32"/>
  <c r="BN5" i="32"/>
  <c r="BO9" i="38"/>
  <c r="BN9" i="38"/>
  <c r="BO8" i="38"/>
  <c r="BN8" i="38"/>
  <c r="BO7" i="38"/>
  <c r="BN7" i="38"/>
  <c r="BO6" i="38"/>
  <c r="BN6" i="38"/>
  <c r="BO5" i="38"/>
  <c r="BN5" i="38"/>
  <c r="BO9" i="37"/>
  <c r="BN9" i="37"/>
  <c r="BO8" i="37"/>
  <c r="BN8" i="37"/>
  <c r="BO7" i="37"/>
  <c r="BN7" i="37"/>
  <c r="BO6" i="37"/>
  <c r="BN6" i="37"/>
  <c r="BO5" i="37"/>
  <c r="BN5" i="37"/>
  <c r="AG9" i="2" l="1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<sst xmlns="http://schemas.openxmlformats.org/spreadsheetml/2006/main" count="333" uniqueCount="45">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</sst>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1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5"/>
  <sheetViews>
    <sheetView tabSelected="1" zoomScale="130" zoomScaleNormal="130" workbookViewId="0">
      <pane xSplit="1" topLeftCell="BG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6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3">
        <v>195.24</v>
      </c>
      <c r="BI5" s="83">
        <v>200.5</v>
      </c>
      <c r="BJ5" s="86">
        <v>205.22</v>
      </c>
      <c r="BK5" s="84">
        <v>208.55</v>
      </c>
      <c r="BL5" s="84">
        <v>209.87</v>
      </c>
      <c r="BM5" s="84">
        <v>215.04</v>
      </c>
      <c r="BN5" s="90">
        <f>(BM5-BA5)/BA5*100</f>
        <v>32.740740740740733</v>
      </c>
      <c r="BO5" s="90">
        <f>(BM5-BL5)/BL5*100</f>
        <v>2.4634297422213689</v>
      </c>
    </row>
    <row r="6" spans="1:67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3">
        <v>1700.05</v>
      </c>
      <c r="BI6" s="83">
        <v>1780.05</v>
      </c>
      <c r="BJ6" s="86">
        <v>1795.1</v>
      </c>
      <c r="BK6" s="84">
        <v>1800</v>
      </c>
      <c r="BL6" s="84">
        <v>1850</v>
      </c>
      <c r="BM6" s="84">
        <v>1900.2</v>
      </c>
      <c r="BN6" s="90">
        <f t="shared" ref="BN6:BN9" si="0">(BM6-BA6)/BA6*100</f>
        <v>22.593548387096778</v>
      </c>
      <c r="BO6" s="90">
        <f t="shared" ref="BO6:BO9" si="1">(BM6-BL6)/BL6*100</f>
        <v>2.713513513513516</v>
      </c>
    </row>
    <row r="7" spans="1:67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77">
        <v>35584</v>
      </c>
      <c r="BI7" s="77">
        <v>35600</v>
      </c>
      <c r="BJ7" s="86">
        <v>35600</v>
      </c>
      <c r="BK7" s="85">
        <v>35450</v>
      </c>
      <c r="BL7" s="85">
        <v>35500</v>
      </c>
      <c r="BM7" s="85">
        <v>35500</v>
      </c>
      <c r="BN7" s="90">
        <f t="shared" si="0"/>
        <v>5.8122205663189268</v>
      </c>
      <c r="BO7" s="90">
        <f t="shared" si="1"/>
        <v>0</v>
      </c>
    </row>
    <row r="8" spans="1:67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77">
        <v>180.2</v>
      </c>
      <c r="BI8" s="77">
        <v>190.6</v>
      </c>
      <c r="BJ8" s="85">
        <v>194.05</v>
      </c>
      <c r="BK8" s="85">
        <v>196.2</v>
      </c>
      <c r="BL8" s="85">
        <v>198.88</v>
      </c>
      <c r="BM8" s="85">
        <v>199.57</v>
      </c>
      <c r="BN8" s="90">
        <f t="shared" si="0"/>
        <v>33.04666666666666</v>
      </c>
      <c r="BO8" s="90">
        <f t="shared" si="1"/>
        <v>0.34694288012871971</v>
      </c>
    </row>
    <row r="9" spans="1:67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77">
        <v>357.25</v>
      </c>
      <c r="BI9" s="77">
        <v>360.12</v>
      </c>
      <c r="BJ9" s="85">
        <v>367.55</v>
      </c>
      <c r="BK9" s="85">
        <v>369.11</v>
      </c>
      <c r="BL9" s="85">
        <v>400.05</v>
      </c>
      <c r="BM9" s="85">
        <v>420.15</v>
      </c>
      <c r="BN9" s="90">
        <f t="shared" si="0"/>
        <v>40.04999999999999</v>
      </c>
      <c r="BO9" s="90">
        <f t="shared" si="1"/>
        <v>5.0243719535058036</v>
      </c>
    </row>
    <row r="10" spans="1:67" x14ac:dyDescent="0.25">
      <c r="BN10" s="90"/>
      <c r="BO10" s="90"/>
    </row>
    <row r="13" spans="1:67" x14ac:dyDescent="0.25">
      <c r="A13" s="27"/>
      <c r="B13" s="28"/>
      <c r="F13" s="27"/>
      <c r="G13" s="28"/>
    </row>
    <row r="14" spans="1:67" x14ac:dyDescent="0.25">
      <c r="A14" s="27"/>
      <c r="B14" s="28"/>
      <c r="F14" s="27"/>
      <c r="G14" s="28"/>
    </row>
    <row r="15" spans="1:67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19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40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3">
        <v>425.38</v>
      </c>
      <c r="BI5" s="83">
        <v>458.07</v>
      </c>
      <c r="BJ5" s="83">
        <v>452.1</v>
      </c>
      <c r="BK5" s="83">
        <v>464.2</v>
      </c>
      <c r="BL5" s="83">
        <v>475.05</v>
      </c>
      <c r="BM5" s="83">
        <v>490.55</v>
      </c>
      <c r="BN5" s="90">
        <f>(BM5-BA5)/BA5*100</f>
        <v>55.730158730158728</v>
      </c>
      <c r="BO5" s="90">
        <f>(BM5-BL5)/BL5*100</f>
        <v>3.2628144405852018</v>
      </c>
    </row>
    <row r="6" spans="1:67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3">
        <v>1892.4</v>
      </c>
      <c r="BI6" s="83">
        <v>1950.67</v>
      </c>
      <c r="BJ6" s="83">
        <v>1950.45</v>
      </c>
      <c r="BK6" s="83">
        <v>2000</v>
      </c>
      <c r="BL6" s="83">
        <v>2000</v>
      </c>
      <c r="BM6" s="83">
        <v>2100.17</v>
      </c>
      <c r="BN6" s="90">
        <f t="shared" ref="BN6:BN9" si="0">(BM6-BA6)/BA6*100</f>
        <v>50.012142857142862</v>
      </c>
      <c r="BO6" s="90">
        <f t="shared" ref="BO6:BO9" si="1">(BM6-BL6)/BL6*100</f>
        <v>5.0085000000000042</v>
      </c>
    </row>
    <row r="7" spans="1:67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3">
        <v>38500</v>
      </c>
      <c r="BI7" s="83">
        <v>38500</v>
      </c>
      <c r="BJ7" s="83">
        <v>38500</v>
      </c>
      <c r="BK7" s="83">
        <v>37200</v>
      </c>
      <c r="BL7" s="83">
        <v>37300</v>
      </c>
      <c r="BM7" s="83">
        <v>37450</v>
      </c>
      <c r="BN7" s="90">
        <f t="shared" si="0"/>
        <v>22.185970636215334</v>
      </c>
      <c r="BO7" s="90">
        <f t="shared" si="1"/>
        <v>0.40214477211796246</v>
      </c>
    </row>
    <row r="8" spans="1:67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2">
        <v>299.37</v>
      </c>
      <c r="BI8" s="82">
        <v>305.7</v>
      </c>
      <c r="BJ8" s="82">
        <v>310.2</v>
      </c>
      <c r="BK8" s="82">
        <v>325.37</v>
      </c>
      <c r="BL8" s="82">
        <v>340.6</v>
      </c>
      <c r="BM8" s="82">
        <v>325.12</v>
      </c>
      <c r="BN8" s="90">
        <f t="shared" si="0"/>
        <v>108.41025641025641</v>
      </c>
      <c r="BO8" s="90">
        <f t="shared" si="1"/>
        <v>-4.54492072812684</v>
      </c>
    </row>
    <row r="9" spans="1:67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2">
        <v>1355.1</v>
      </c>
      <c r="BI9" s="82">
        <v>1435.2</v>
      </c>
      <c r="BJ9" s="82">
        <v>1464.27</v>
      </c>
      <c r="BK9" s="82">
        <v>1450.1</v>
      </c>
      <c r="BL9" s="82">
        <v>1480.95</v>
      </c>
      <c r="BM9" s="82">
        <v>1500</v>
      </c>
      <c r="BN9" s="90">
        <f t="shared" si="0"/>
        <v>50</v>
      </c>
      <c r="BO9" s="90">
        <f t="shared" si="1"/>
        <v>1.2863364732097609</v>
      </c>
    </row>
    <row r="10" spans="1:67" x14ac:dyDescent="0.25">
      <c r="BN10" s="90"/>
      <c r="BO10" s="90"/>
    </row>
    <row r="11" spans="1:67" x14ac:dyDescent="0.25">
      <c r="AF11" s="7"/>
    </row>
    <row r="12" spans="1:67" x14ac:dyDescent="0.25">
      <c r="AF12" s="7"/>
    </row>
    <row r="13" spans="1:67" x14ac:dyDescent="0.25">
      <c r="B13" s="7">
        <v>24300</v>
      </c>
      <c r="AF13" s="7"/>
    </row>
    <row r="14" spans="1:67" x14ac:dyDescent="0.25">
      <c r="B14" s="7">
        <v>1495</v>
      </c>
      <c r="AF14" s="7"/>
    </row>
    <row r="15" spans="1:67" x14ac:dyDescent="0.25">
      <c r="B15" s="7">
        <v>425</v>
      </c>
      <c r="AF15" s="7"/>
    </row>
    <row r="16" spans="1:67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O15"/>
  <sheetViews>
    <sheetView tabSelected="1" zoomScale="120" zoomScaleNormal="120" workbookViewId="0">
      <pane xSplit="1" topLeftCell="BE1" activePane="topRight" state="frozen"/>
      <selection activeCell="BN10" sqref="BN10:BO10"/>
      <selection pane="topRight" activeCell="BN10" sqref="BN10:BO10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67" ht="15" customHeight="1" x14ac:dyDescent="0.25">
      <c r="BN1" s="87"/>
      <c r="BO1" s="87"/>
    </row>
    <row r="2" spans="1:67" ht="15" customHeight="1" x14ac:dyDescent="0.25">
      <c r="BN2" s="88"/>
      <c r="BO2" s="88"/>
    </row>
    <row r="3" spans="1:67" ht="15" customHeight="1" x14ac:dyDescent="0.25">
      <c r="C3" t="s">
        <v>41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3">
        <v>315.20999999999998</v>
      </c>
      <c r="BI5" s="83">
        <v>337.92</v>
      </c>
      <c r="BJ5" s="83">
        <v>340.46</v>
      </c>
      <c r="BK5" s="83">
        <v>351.25</v>
      </c>
      <c r="BL5" s="83">
        <v>382.1</v>
      </c>
      <c r="BM5" s="83">
        <v>397.3</v>
      </c>
      <c r="BN5" s="90">
        <f>(BM5-BA5)/BA5*100</f>
        <v>101.67512690355332</v>
      </c>
      <c r="BO5" s="90">
        <f>(BM5-BL5)/BL5*100</f>
        <v>3.9780162261188141</v>
      </c>
    </row>
    <row r="6" spans="1:67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3">
        <v>1900.55</v>
      </c>
      <c r="BI6" s="83">
        <v>1925.48</v>
      </c>
      <c r="BJ6" s="83">
        <v>1900.55</v>
      </c>
      <c r="BK6" s="83">
        <v>1960.28</v>
      </c>
      <c r="BL6" s="83">
        <v>2000.47</v>
      </c>
      <c r="BM6" s="83">
        <v>2150.06</v>
      </c>
      <c r="BN6" s="90">
        <f t="shared" ref="BN6:BN9" si="0">(BM6-BA6)/BA6*100</f>
        <v>48.279999999999994</v>
      </c>
      <c r="BO6" s="90">
        <f t="shared" ref="BO6:BO9" si="1">(BM6-BL6)/BL6*100</f>
        <v>7.4777427304583384</v>
      </c>
    </row>
    <row r="7" spans="1:67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3">
        <v>38000</v>
      </c>
      <c r="BI7" s="83">
        <v>38000</v>
      </c>
      <c r="BJ7" s="83">
        <v>38400</v>
      </c>
      <c r="BK7" s="83">
        <v>38600</v>
      </c>
      <c r="BL7" s="83">
        <v>38500</v>
      </c>
      <c r="BM7" s="83">
        <v>37300</v>
      </c>
      <c r="BN7" s="90">
        <f t="shared" si="0"/>
        <v>13.030303030303031</v>
      </c>
      <c r="BO7" s="90">
        <f t="shared" si="1"/>
        <v>-3.116883116883117</v>
      </c>
    </row>
    <row r="8" spans="1:67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2">
        <v>190.17</v>
      </c>
      <c r="BI8" s="82">
        <v>198.82</v>
      </c>
      <c r="BJ8" s="82">
        <v>200.25</v>
      </c>
      <c r="BK8" s="82">
        <v>230.17</v>
      </c>
      <c r="BL8" s="82">
        <v>250.4</v>
      </c>
      <c r="BM8" s="82">
        <v>260.27999999999997</v>
      </c>
      <c r="BN8" s="90">
        <f t="shared" si="0"/>
        <v>165.59183673469386</v>
      </c>
      <c r="BO8" s="90">
        <f t="shared" si="1"/>
        <v>3.9456869009584534</v>
      </c>
    </row>
    <row r="9" spans="1:67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2">
        <v>2294.23</v>
      </c>
      <c r="BI9" s="82">
        <v>2300.35</v>
      </c>
      <c r="BJ9" s="82">
        <v>2250.4499999999998</v>
      </c>
      <c r="BK9" s="82">
        <v>2280.33</v>
      </c>
      <c r="BL9" s="82">
        <v>2300.6</v>
      </c>
      <c r="BM9" s="82">
        <v>2400</v>
      </c>
      <c r="BN9" s="90">
        <f t="shared" si="0"/>
        <v>21.518987341772153</v>
      </c>
      <c r="BO9" s="90">
        <f t="shared" si="1"/>
        <v>4.3206120142571542</v>
      </c>
    </row>
    <row r="10" spans="1:67" ht="15" customHeight="1" x14ac:dyDescent="0.25">
      <c r="BN10" s="90"/>
      <c r="BO10" s="90"/>
    </row>
    <row r="11" spans="1:67" ht="15" customHeight="1" x14ac:dyDescent="0.25">
      <c r="AD11" s="7"/>
    </row>
    <row r="12" spans="1:67" ht="15" customHeight="1" x14ac:dyDescent="0.25">
      <c r="AD12" s="7"/>
      <c r="AE12" s="54"/>
    </row>
    <row r="13" spans="1:67" ht="15" customHeight="1" x14ac:dyDescent="0.25">
      <c r="AD13" s="53"/>
      <c r="AE13" s="54"/>
    </row>
    <row r="14" spans="1:67" ht="15" customHeight="1" x14ac:dyDescent="0.25">
      <c r="AD14" s="7"/>
      <c r="AE14" s="54"/>
    </row>
    <row r="15" spans="1:67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O10"/>
  <sheetViews>
    <sheetView tabSelected="1" zoomScale="120" zoomScaleNormal="120" workbookViewId="0">
      <pane xSplit="1" topLeftCell="BD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20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3">
        <v>285.64999999999998</v>
      </c>
      <c r="BI5" s="83">
        <v>290.33999999999997</v>
      </c>
      <c r="BJ5" s="83">
        <v>282.45</v>
      </c>
      <c r="BK5" s="83">
        <v>290.77999999999997</v>
      </c>
      <c r="BL5" s="83">
        <v>297.35000000000002</v>
      </c>
      <c r="BM5" s="83">
        <v>305.8</v>
      </c>
      <c r="BN5" s="90">
        <f>(BM5-BA5)/BA5*100</f>
        <v>53.668341708542719</v>
      </c>
      <c r="BO5" s="90">
        <f>(BM5-BL5)/BL5*100</f>
        <v>2.841768959139058</v>
      </c>
    </row>
    <row r="6" spans="1:67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4">
        <v>1700.25</v>
      </c>
      <c r="BI6" s="84">
        <v>1758.21</v>
      </c>
      <c r="BJ6" s="84">
        <v>1750.67</v>
      </c>
      <c r="BK6" s="84">
        <v>1800.22</v>
      </c>
      <c r="BL6" s="84">
        <v>1860.21</v>
      </c>
      <c r="BM6" s="84">
        <v>1850.31</v>
      </c>
      <c r="BN6" s="90">
        <f t="shared" ref="BN6:BN9" si="0">(BM6-BA6)/BA6*100</f>
        <v>30.303521126760558</v>
      </c>
      <c r="BO6" s="90">
        <f t="shared" ref="BO6:BO9" si="1">(BM6-BL6)/BL6*100</f>
        <v>-0.53219797764768983</v>
      </c>
    </row>
    <row r="7" spans="1:67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76">
        <v>37600</v>
      </c>
      <c r="BI7" s="76">
        <v>37755</v>
      </c>
      <c r="BJ7" s="76">
        <v>37800</v>
      </c>
      <c r="BK7" s="76">
        <v>37750</v>
      </c>
      <c r="BL7" s="76">
        <v>37600</v>
      </c>
      <c r="BM7" s="76">
        <v>37650</v>
      </c>
      <c r="BN7" s="90">
        <f t="shared" si="0"/>
        <v>15.490797546012269</v>
      </c>
      <c r="BO7" s="90">
        <f t="shared" si="1"/>
        <v>0.13297872340425532</v>
      </c>
    </row>
    <row r="8" spans="1:67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77">
        <v>286.14</v>
      </c>
      <c r="BI8" s="77">
        <v>300.57</v>
      </c>
      <c r="BJ8" s="77">
        <v>305.20999999999998</v>
      </c>
      <c r="BK8" s="77">
        <v>309.44</v>
      </c>
      <c r="BL8" s="77">
        <v>342.08</v>
      </c>
      <c r="BM8" s="77">
        <v>349.88</v>
      </c>
      <c r="BN8" s="90">
        <f t="shared" si="0"/>
        <v>74.94</v>
      </c>
      <c r="BO8" s="90">
        <f t="shared" si="1"/>
        <v>2.2801683816651113</v>
      </c>
    </row>
    <row r="9" spans="1:67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77">
        <v>394.16</v>
      </c>
      <c r="BI9" s="77">
        <v>400.6</v>
      </c>
      <c r="BJ9" s="77">
        <v>400</v>
      </c>
      <c r="BK9" s="77">
        <v>405.6</v>
      </c>
      <c r="BL9" s="77">
        <v>436.18</v>
      </c>
      <c r="BM9" s="77">
        <v>476.25</v>
      </c>
      <c r="BN9" s="90">
        <f t="shared" si="0"/>
        <v>90.5</v>
      </c>
      <c r="BO9" s="90">
        <f t="shared" si="1"/>
        <v>9.1865743500389723</v>
      </c>
    </row>
    <row r="10" spans="1:67" x14ac:dyDescent="0.25">
      <c r="BN10" s="90"/>
      <c r="BO10" s="90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O15"/>
  <sheetViews>
    <sheetView tabSelected="1" zoomScale="120" zoomScaleNormal="120" workbookViewId="0">
      <pane xSplit="1" topLeftCell="BD1" activePane="topRight" state="frozen"/>
      <selection activeCell="BN10" sqref="BN10:BO10"/>
      <selection pane="topRight" activeCell="BN10" sqref="BN10:BO10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67" ht="15" customHeight="1" x14ac:dyDescent="0.25">
      <c r="BN1" s="87"/>
      <c r="BO1" s="87"/>
    </row>
    <row r="2" spans="1:67" ht="15" customHeight="1" x14ac:dyDescent="0.25">
      <c r="BN2" s="88"/>
      <c r="BO2" s="88"/>
    </row>
    <row r="3" spans="1:67" ht="15" customHeight="1" x14ac:dyDescent="0.25">
      <c r="C3" t="s">
        <v>13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3">
        <v>367.1</v>
      </c>
      <c r="BI5" s="83">
        <v>385.67</v>
      </c>
      <c r="BJ5" s="83">
        <v>380.94</v>
      </c>
      <c r="BK5" s="83">
        <v>383.55</v>
      </c>
      <c r="BL5" s="83">
        <v>390.25</v>
      </c>
      <c r="BM5" s="83">
        <v>394.55</v>
      </c>
      <c r="BN5" s="90">
        <f>(BM5-BA5)/BA5*100</f>
        <v>108.75661375661376</v>
      </c>
      <c r="BO5" s="90">
        <f>(BM5-BL5)/BL5*100</f>
        <v>1.1018577834721361</v>
      </c>
    </row>
    <row r="6" spans="1:67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3">
        <v>1645.5</v>
      </c>
      <c r="BI6" s="83">
        <v>1740.12</v>
      </c>
      <c r="BJ6" s="83">
        <v>1785.61</v>
      </c>
      <c r="BK6" s="83">
        <v>1820.27</v>
      </c>
      <c r="BL6" s="83">
        <v>1915.64</v>
      </c>
      <c r="BM6" s="83">
        <v>1984.35</v>
      </c>
      <c r="BN6" s="90">
        <f t="shared" ref="BN6:BN9" si="0">(BM6-BA6)/BA6*100</f>
        <v>62.651639344262286</v>
      </c>
      <c r="BO6" s="90">
        <f t="shared" ref="BO6:BO9" si="1">(BM6-BL6)/BL6*100</f>
        <v>3.5867908375268738</v>
      </c>
    </row>
    <row r="7" spans="1:67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3">
        <v>36000</v>
      </c>
      <c r="BI7" s="83">
        <v>37000</v>
      </c>
      <c r="BJ7" s="83">
        <v>37200</v>
      </c>
      <c r="BK7" s="83">
        <v>37400</v>
      </c>
      <c r="BL7" s="83">
        <v>37600</v>
      </c>
      <c r="BM7" s="83">
        <v>37300</v>
      </c>
      <c r="BN7" s="90">
        <f t="shared" si="0"/>
        <v>18.412698412698415</v>
      </c>
      <c r="BO7" s="90">
        <f t="shared" si="1"/>
        <v>-0.7978723404255319</v>
      </c>
    </row>
    <row r="8" spans="1:67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2">
        <v>315.7</v>
      </c>
      <c r="BI8" s="82">
        <v>376.25</v>
      </c>
      <c r="BJ8" s="82">
        <v>380.11</v>
      </c>
      <c r="BK8" s="82">
        <v>355.6</v>
      </c>
      <c r="BL8" s="82">
        <v>350.19</v>
      </c>
      <c r="BM8" s="82">
        <v>330.15</v>
      </c>
      <c r="BN8" s="90">
        <f t="shared" si="0"/>
        <v>50.068181818181813</v>
      </c>
      <c r="BO8" s="90">
        <f t="shared" si="1"/>
        <v>-5.7226077272337932</v>
      </c>
    </row>
    <row r="9" spans="1:67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2">
        <v>1280.1099999999999</v>
      </c>
      <c r="BI9" s="82">
        <v>1300.5999999999999</v>
      </c>
      <c r="BJ9" s="82">
        <v>1330</v>
      </c>
      <c r="BK9" s="82">
        <v>1380.46</v>
      </c>
      <c r="BL9" s="82">
        <v>1400.3</v>
      </c>
      <c r="BM9" s="82">
        <v>1510.08</v>
      </c>
      <c r="BN9" s="90">
        <f t="shared" si="0"/>
        <v>55.678350515463912</v>
      </c>
      <c r="BO9" s="90">
        <f t="shared" si="1"/>
        <v>7.8397486252945781</v>
      </c>
    </row>
    <row r="10" spans="1:67" ht="15" customHeight="1" x14ac:dyDescent="0.25">
      <c r="BN10" s="90"/>
      <c r="BO10" s="90"/>
    </row>
    <row r="11" spans="1:67" ht="15" customHeight="1" x14ac:dyDescent="0.25">
      <c r="AF11" s="7"/>
    </row>
    <row r="12" spans="1:67" ht="15" customHeight="1" x14ac:dyDescent="0.25">
      <c r="AF12" s="7"/>
    </row>
    <row r="13" spans="1:67" ht="15" customHeight="1" x14ac:dyDescent="0.25">
      <c r="AF13" s="7"/>
    </row>
    <row r="14" spans="1:67" ht="15" customHeight="1" x14ac:dyDescent="0.25">
      <c r="AF14" s="7"/>
    </row>
    <row r="15" spans="1:67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O10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21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3">
        <v>420.2</v>
      </c>
      <c r="BI5" s="83">
        <v>452.36</v>
      </c>
      <c r="BJ5" s="83">
        <v>458.77</v>
      </c>
      <c r="BK5" s="83">
        <v>475.25</v>
      </c>
      <c r="BL5" s="83">
        <v>500.15</v>
      </c>
      <c r="BM5" s="83">
        <v>495.1</v>
      </c>
      <c r="BN5" s="90">
        <f>(BM5-BA5)/BA5*100</f>
        <v>73.111888111888121</v>
      </c>
      <c r="BO5" s="90">
        <f>(BM5-BL5)/BL5*100</f>
        <v>-1.0096970908727292</v>
      </c>
    </row>
    <row r="6" spans="1:67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3">
        <v>2900.14</v>
      </c>
      <c r="BI6" s="83">
        <v>2976.12</v>
      </c>
      <c r="BJ6" s="83">
        <v>2985.22</v>
      </c>
      <c r="BK6" s="83">
        <v>2990.74</v>
      </c>
      <c r="BL6" s="83">
        <v>3000.1</v>
      </c>
      <c r="BM6" s="83">
        <v>3050</v>
      </c>
      <c r="BN6" s="90">
        <f t="shared" ref="BN6:BN9" si="0">(BM6-BA6)/BA6*100</f>
        <v>32.608695652173914</v>
      </c>
      <c r="BO6" s="90">
        <f t="shared" ref="BO6:BO9" si="1">(BM6-BL6)/BL6*100</f>
        <v>1.6632778907369785</v>
      </c>
    </row>
    <row r="7" spans="1:67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79">
        <v>35400</v>
      </c>
      <c r="BI7" s="79">
        <v>35680</v>
      </c>
      <c r="BJ7" s="79">
        <v>35600</v>
      </c>
      <c r="BK7" s="79">
        <v>35850</v>
      </c>
      <c r="BL7" s="79">
        <v>35800</v>
      </c>
      <c r="BM7" s="79">
        <v>35750</v>
      </c>
      <c r="BN7" s="90">
        <f t="shared" si="0"/>
        <v>25.659050966608081</v>
      </c>
      <c r="BO7" s="90">
        <f t="shared" si="1"/>
        <v>-0.13966480446927373</v>
      </c>
    </row>
    <row r="8" spans="1:67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0">
        <v>225.34</v>
      </c>
      <c r="BI8" s="80">
        <v>235.11</v>
      </c>
      <c r="BJ8" s="80">
        <v>240.12</v>
      </c>
      <c r="BK8" s="80">
        <v>246.3</v>
      </c>
      <c r="BL8" s="80">
        <v>250.27</v>
      </c>
      <c r="BM8" s="80">
        <v>264.12</v>
      </c>
      <c r="BN8" s="90">
        <f t="shared" si="0"/>
        <v>140.10909090909092</v>
      </c>
      <c r="BO8" s="90">
        <f t="shared" si="1"/>
        <v>5.5340232548847217</v>
      </c>
    </row>
    <row r="9" spans="1:67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0">
        <v>600</v>
      </c>
      <c r="BI9" s="80">
        <v>622.04999999999995</v>
      </c>
      <c r="BJ9" s="80">
        <v>620.54999999999995</v>
      </c>
      <c r="BK9" s="80">
        <v>600</v>
      </c>
      <c r="BL9" s="80">
        <v>600</v>
      </c>
      <c r="BM9" s="80">
        <v>624.13</v>
      </c>
      <c r="BN9" s="90">
        <f t="shared" si="0"/>
        <v>27.373469387755101</v>
      </c>
      <c r="BO9" s="90">
        <f t="shared" si="1"/>
        <v>4.0216666666666656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O11"/>
  <sheetViews>
    <sheetView tabSelected="1" zoomScale="120" zoomScaleNormal="12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14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3">
        <v>297.45</v>
      </c>
      <c r="BI5" s="83">
        <v>300.29000000000002</v>
      </c>
      <c r="BJ5" s="83">
        <v>309.14</v>
      </c>
      <c r="BK5" s="83">
        <v>308.39</v>
      </c>
      <c r="BL5" s="83">
        <v>315.08999999999997</v>
      </c>
      <c r="BM5" s="83">
        <v>340.25</v>
      </c>
      <c r="BN5" s="90">
        <f>(BM5-BA5)/BA5*100</f>
        <v>47.934782608695656</v>
      </c>
      <c r="BO5" s="90">
        <f>(BM5-BL5)/BL5*100</f>
        <v>7.9850201529721749</v>
      </c>
    </row>
    <row r="6" spans="1:67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3">
        <v>1642.12</v>
      </c>
      <c r="BI6" s="83">
        <v>1670.26</v>
      </c>
      <c r="BJ6" s="83">
        <v>1687.45</v>
      </c>
      <c r="BK6" s="83">
        <v>1700</v>
      </c>
      <c r="BL6" s="83">
        <v>1720.45</v>
      </c>
      <c r="BM6" s="83">
        <v>1800.4</v>
      </c>
      <c r="BN6" s="90">
        <f t="shared" ref="BN6:BN9" si="0">(BM6-BA6)/BA6*100</f>
        <v>80.040000000000006</v>
      </c>
      <c r="BO6" s="90">
        <f t="shared" ref="BO6:BO9" si="1">(BM6-BL6)/BL6*100</f>
        <v>4.6470400185997871</v>
      </c>
    </row>
    <row r="7" spans="1:67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79">
        <v>37300</v>
      </c>
      <c r="BI7" s="79">
        <v>37500</v>
      </c>
      <c r="BJ7" s="79">
        <v>35800</v>
      </c>
      <c r="BK7" s="79">
        <v>35750</v>
      </c>
      <c r="BL7" s="79">
        <v>35600</v>
      </c>
      <c r="BM7" s="79">
        <v>35200</v>
      </c>
      <c r="BN7" s="90">
        <f t="shared" si="0"/>
        <v>7.6452599388379197</v>
      </c>
      <c r="BO7" s="90">
        <f t="shared" si="1"/>
        <v>-1.1235955056179776</v>
      </c>
    </row>
    <row r="8" spans="1:67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0">
        <v>286.47000000000003</v>
      </c>
      <c r="BI8" s="80">
        <v>295.02999999999997</v>
      </c>
      <c r="BJ8" s="80">
        <v>290.25</v>
      </c>
      <c r="BK8" s="80">
        <v>300</v>
      </c>
      <c r="BL8" s="80">
        <v>300</v>
      </c>
      <c r="BM8" s="80">
        <v>290.13</v>
      </c>
      <c r="BN8" s="90">
        <f t="shared" si="0"/>
        <v>66.741379310344826</v>
      </c>
      <c r="BO8" s="90">
        <f t="shared" si="1"/>
        <v>-3.2900000000000014</v>
      </c>
    </row>
    <row r="9" spans="1:67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0">
        <v>750</v>
      </c>
      <c r="BI9" s="80">
        <v>760.21</v>
      </c>
      <c r="BJ9" s="80">
        <v>785.43</v>
      </c>
      <c r="BK9" s="80">
        <v>794.2</v>
      </c>
      <c r="BL9" s="80">
        <v>810.3</v>
      </c>
      <c r="BM9" s="80">
        <v>800</v>
      </c>
      <c r="BN9" s="90">
        <f t="shared" si="0"/>
        <v>25</v>
      </c>
      <c r="BO9" s="90">
        <f t="shared" si="1"/>
        <v>-1.2711341478464711</v>
      </c>
    </row>
    <row r="10" spans="1:67" x14ac:dyDescent="0.25">
      <c r="BN10" s="90"/>
      <c r="BO10" s="90"/>
    </row>
    <row r="11" spans="1:67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O10"/>
  <sheetViews>
    <sheetView tabSelected="1" zoomScale="120" zoomScaleNormal="120" workbookViewId="0">
      <pane xSplit="1" topLeftCell="BA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19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3">
        <v>294.58</v>
      </c>
      <c r="BI5" s="83">
        <v>310.24</v>
      </c>
      <c r="BJ5" s="83">
        <v>326.17</v>
      </c>
      <c r="BK5" s="83">
        <v>355.64</v>
      </c>
      <c r="BL5" s="83">
        <v>382.25</v>
      </c>
      <c r="BM5" s="83">
        <v>394.85</v>
      </c>
      <c r="BN5" s="90">
        <f>(BM5-BA5)/BA5*100</f>
        <v>132.26470588235296</v>
      </c>
      <c r="BO5" s="90">
        <f>(BM5-BL5)/BL5*100</f>
        <v>3.2962720732504969</v>
      </c>
    </row>
    <row r="6" spans="1:67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3">
        <v>1920.2</v>
      </c>
      <c r="BI6" s="83">
        <v>1975.03</v>
      </c>
      <c r="BJ6" s="83">
        <v>1972.59</v>
      </c>
      <c r="BK6" s="83">
        <v>1987.33</v>
      </c>
      <c r="BL6" s="83">
        <v>2000.12</v>
      </c>
      <c r="BM6" s="83">
        <v>2070.35</v>
      </c>
      <c r="BN6" s="90">
        <f t="shared" ref="BN6:BN9" si="0">(BM6-BA6)/BA6*100</f>
        <v>24.220999999999751</v>
      </c>
      <c r="BO6" s="90">
        <f t="shared" ref="BO6:BO9" si="1">(BM6-BL6)/BL6*100</f>
        <v>3.5112893226406428</v>
      </c>
    </row>
    <row r="7" spans="1:67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3">
        <v>34550</v>
      </c>
      <c r="BI7" s="83">
        <v>34750</v>
      </c>
      <c r="BJ7" s="83">
        <v>35000</v>
      </c>
      <c r="BK7" s="83">
        <v>35000</v>
      </c>
      <c r="BL7" s="83">
        <v>35700</v>
      </c>
      <c r="BM7" s="83">
        <v>35600</v>
      </c>
      <c r="BN7" s="90">
        <f t="shared" si="0"/>
        <v>38.521400778210122</v>
      </c>
      <c r="BO7" s="90">
        <f t="shared" si="1"/>
        <v>-0.28011204481792717</v>
      </c>
    </row>
    <row r="8" spans="1:67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2">
        <v>186.25</v>
      </c>
      <c r="BI8" s="82">
        <v>197.45</v>
      </c>
      <c r="BJ8" s="82">
        <v>200.39</v>
      </c>
      <c r="BK8" s="82">
        <v>205.1</v>
      </c>
      <c r="BL8" s="82">
        <v>220.67</v>
      </c>
      <c r="BM8" s="82">
        <v>230.07</v>
      </c>
      <c r="BN8" s="90">
        <f t="shared" si="0"/>
        <v>155.63333333333333</v>
      </c>
      <c r="BO8" s="90">
        <f t="shared" si="1"/>
        <v>4.2597543843748618</v>
      </c>
    </row>
    <row r="9" spans="1:67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2">
        <v>280.10000000000002</v>
      </c>
      <c r="BI9" s="82">
        <v>293.24</v>
      </c>
      <c r="BJ9" s="82">
        <v>290.77</v>
      </c>
      <c r="BK9" s="82">
        <v>297.23</v>
      </c>
      <c r="BL9" s="82">
        <v>320.14999999999998</v>
      </c>
      <c r="BM9" s="82">
        <v>315.60000000000002</v>
      </c>
      <c r="BN9" s="90">
        <f t="shared" si="0"/>
        <v>66.10526315789474</v>
      </c>
      <c r="BO9" s="90">
        <f t="shared" si="1"/>
        <v>-1.4212088083710619</v>
      </c>
    </row>
    <row r="10" spans="1:67" x14ac:dyDescent="0.25">
      <c r="BN10" s="90"/>
      <c r="BO10" s="90"/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O10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62" max="62" width="10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15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3">
        <v>300.5</v>
      </c>
      <c r="BI5" s="83">
        <v>328.2</v>
      </c>
      <c r="BJ5" s="83">
        <v>361.09</v>
      </c>
      <c r="BK5" s="83">
        <v>382.09</v>
      </c>
      <c r="BL5" s="83">
        <v>395.25</v>
      </c>
      <c r="BM5" s="83">
        <v>405.61</v>
      </c>
      <c r="BN5" s="90">
        <f>(BM5-BA5)/BA5*100</f>
        <v>120.44021739130434</v>
      </c>
      <c r="BO5" s="90">
        <f>(BM5-BL5)/BL5*100</f>
        <v>2.6211258697027233</v>
      </c>
    </row>
    <row r="6" spans="1:67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3">
        <v>2385.4499999999998</v>
      </c>
      <c r="BI6" s="83">
        <v>2500.31</v>
      </c>
      <c r="BJ6" s="83">
        <v>2537.13</v>
      </c>
      <c r="BK6" s="83">
        <v>2577.3000000000002</v>
      </c>
      <c r="BL6" s="83">
        <v>2600.1</v>
      </c>
      <c r="BM6" s="83">
        <v>2645.09</v>
      </c>
      <c r="BN6" s="90">
        <f t="shared" ref="BN6:BN9" si="0">(BM6-BA6)/BA6*100</f>
        <v>39.215263157894739</v>
      </c>
      <c r="BO6" s="90">
        <f t="shared" ref="BO6:BO9" si="1">(BM6-BL6)/BL6*100</f>
        <v>1.7303180646898286</v>
      </c>
    </row>
    <row r="7" spans="1:67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3">
        <v>37500</v>
      </c>
      <c r="BI7" s="83">
        <v>37500</v>
      </c>
      <c r="BJ7" s="83">
        <v>37400</v>
      </c>
      <c r="BK7" s="83">
        <v>37550</v>
      </c>
      <c r="BL7" s="83">
        <v>37460</v>
      </c>
      <c r="BM7" s="83">
        <v>36500</v>
      </c>
      <c r="BN7" s="90">
        <f t="shared" si="0"/>
        <v>10.606060606060606</v>
      </c>
      <c r="BO7" s="90">
        <f t="shared" si="1"/>
        <v>-2.5627335824879869</v>
      </c>
    </row>
    <row r="8" spans="1:67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2">
        <v>350.14</v>
      </c>
      <c r="BI8" s="82">
        <v>397.42</v>
      </c>
      <c r="BJ8" s="82">
        <v>399</v>
      </c>
      <c r="BK8" s="82">
        <v>400</v>
      </c>
      <c r="BL8" s="82">
        <v>400</v>
      </c>
      <c r="BM8" s="82">
        <v>397.25</v>
      </c>
      <c r="BN8" s="90">
        <f t="shared" si="0"/>
        <v>101.6497461928934</v>
      </c>
      <c r="BO8" s="90">
        <f t="shared" si="1"/>
        <v>-0.6875</v>
      </c>
    </row>
    <row r="9" spans="1:67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2">
        <v>620.78</v>
      </c>
      <c r="BI9" s="82">
        <v>650.1</v>
      </c>
      <c r="BJ9" s="82">
        <v>650</v>
      </c>
      <c r="BK9" s="82">
        <v>645.25</v>
      </c>
      <c r="BL9" s="82">
        <v>650.70000000000005</v>
      </c>
      <c r="BM9" s="82">
        <v>665.2</v>
      </c>
      <c r="BN9" s="90">
        <f t="shared" si="0"/>
        <v>25.509433962264161</v>
      </c>
      <c r="BO9" s="90">
        <f t="shared" si="1"/>
        <v>2.2283694482864607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O10"/>
  <sheetViews>
    <sheetView tabSelected="1" zoomScale="120" zoomScaleNormal="120" workbookViewId="0">
      <pane xSplit="1" topLeftCell="BA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16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3">
        <v>340.6</v>
      </c>
      <c r="BI5" s="83">
        <v>355.21</v>
      </c>
      <c r="BJ5" s="83">
        <v>360.22</v>
      </c>
      <c r="BK5" s="83">
        <v>385.27</v>
      </c>
      <c r="BL5" s="83">
        <v>397.35</v>
      </c>
      <c r="BM5" s="83">
        <v>412.03</v>
      </c>
      <c r="BN5" s="90">
        <f>(BM5-BA5)/BA5*100</f>
        <v>118.00529100529099</v>
      </c>
      <c r="BO5" s="90">
        <f>(BM5-BL5)/BL5*100</f>
        <v>3.6944759028564111</v>
      </c>
    </row>
    <row r="6" spans="1:67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3">
        <v>2000</v>
      </c>
      <c r="BI6" s="83">
        <v>2050.3000000000002</v>
      </c>
      <c r="BJ6" s="83">
        <v>2100.08</v>
      </c>
      <c r="BK6" s="83">
        <v>2150.2199999999998</v>
      </c>
      <c r="BL6" s="83">
        <v>2120.27</v>
      </c>
      <c r="BM6" s="83">
        <v>2200.94</v>
      </c>
      <c r="BN6" s="90">
        <f t="shared" ref="BN6:BN9" si="0">(BM6-BA6)/BA6*100</f>
        <v>46.729333333333336</v>
      </c>
      <c r="BO6" s="90">
        <f t="shared" ref="BO6:BO9" si="1">(BM6-BL6)/BL6*100</f>
        <v>3.8047041178717844</v>
      </c>
    </row>
    <row r="7" spans="1:67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77">
        <v>38260</v>
      </c>
      <c r="BI7" s="77">
        <v>38400</v>
      </c>
      <c r="BJ7" s="77">
        <v>38500</v>
      </c>
      <c r="BK7" s="77">
        <v>38300</v>
      </c>
      <c r="BL7" s="77">
        <v>38500</v>
      </c>
      <c r="BM7" s="77">
        <v>37000</v>
      </c>
      <c r="BN7" s="90">
        <f t="shared" si="0"/>
        <v>4.5197740112994351</v>
      </c>
      <c r="BO7" s="90">
        <f t="shared" si="1"/>
        <v>-3.8961038961038961</v>
      </c>
    </row>
    <row r="8" spans="1:67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77">
        <v>183.24</v>
      </c>
      <c r="BI8" s="77">
        <v>190.1</v>
      </c>
      <c r="BJ8" s="77">
        <v>197.45</v>
      </c>
      <c r="BK8" s="77">
        <v>200.55</v>
      </c>
      <c r="BL8" s="77">
        <v>215.37</v>
      </c>
      <c r="BM8" s="77">
        <v>205.1</v>
      </c>
      <c r="BN8" s="90">
        <f t="shared" si="0"/>
        <v>111.44329896907217</v>
      </c>
      <c r="BO8" s="90">
        <f t="shared" si="1"/>
        <v>-4.7685378650694199</v>
      </c>
    </row>
    <row r="9" spans="1:67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77">
        <v>800</v>
      </c>
      <c r="BI9" s="77">
        <v>825.06</v>
      </c>
      <c r="BJ9" s="77">
        <v>800</v>
      </c>
      <c r="BK9" s="77">
        <v>807.33</v>
      </c>
      <c r="BL9" s="77">
        <v>820.14</v>
      </c>
      <c r="BM9" s="77">
        <v>830.05</v>
      </c>
      <c r="BN9" s="90">
        <f t="shared" si="0"/>
        <v>33.879032258064505</v>
      </c>
      <c r="BO9" s="90">
        <f t="shared" si="1"/>
        <v>1.2083302850732762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O11"/>
  <sheetViews>
    <sheetView tabSelected="1" zoomScale="120" zoomScaleNormal="12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17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3">
        <v>340.26</v>
      </c>
      <c r="BI5" s="83">
        <v>350.87</v>
      </c>
      <c r="BJ5" s="83">
        <v>348.91</v>
      </c>
      <c r="BK5" s="83">
        <v>350.41</v>
      </c>
      <c r="BL5" s="83">
        <v>358.46</v>
      </c>
      <c r="BM5" s="83">
        <v>380.14</v>
      </c>
      <c r="BN5" s="90">
        <f>(BM5-BA5)/BA5*100</f>
        <v>95.948453608247419</v>
      </c>
      <c r="BO5" s="90">
        <f>(BM5-BL5)/BL5*100</f>
        <v>6.0480946270155691</v>
      </c>
    </row>
    <row r="6" spans="1:67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3">
        <v>2100.5500000000002</v>
      </c>
      <c r="BI6" s="83">
        <v>2300.9299999999998</v>
      </c>
      <c r="BJ6" s="83">
        <v>2350.3000000000002</v>
      </c>
      <c r="BK6" s="83">
        <v>2430.15</v>
      </c>
      <c r="BL6" s="83">
        <v>2505.31</v>
      </c>
      <c r="BM6" s="83">
        <v>2534.0300000000002</v>
      </c>
      <c r="BN6" s="90">
        <f t="shared" ref="BN6:BN9" si="0">(BM6-BA6)/BA6*100</f>
        <v>77.204895104895115</v>
      </c>
      <c r="BO6" s="90">
        <f t="shared" ref="BO6:BO9" si="1">(BM6-BL6)/BL6*100</f>
        <v>1.1463651204841019</v>
      </c>
    </row>
    <row r="7" spans="1:67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0">
        <v>37300</v>
      </c>
      <c r="BI7" s="80">
        <v>37450</v>
      </c>
      <c r="BJ7" s="80">
        <v>37495</v>
      </c>
      <c r="BK7" s="80">
        <v>37500</v>
      </c>
      <c r="BL7" s="80">
        <v>37200</v>
      </c>
      <c r="BM7" s="80">
        <v>37000</v>
      </c>
      <c r="BN7" s="90">
        <f t="shared" si="0"/>
        <v>13.846153846153847</v>
      </c>
      <c r="BO7" s="90">
        <f t="shared" si="1"/>
        <v>-0.53763440860215062</v>
      </c>
    </row>
    <row r="8" spans="1:67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0">
        <v>168.99</v>
      </c>
      <c r="BI8" s="80">
        <v>170.6</v>
      </c>
      <c r="BJ8" s="80">
        <v>165.47</v>
      </c>
      <c r="BK8" s="80">
        <v>160.80000000000001</v>
      </c>
      <c r="BL8" s="80">
        <v>160</v>
      </c>
      <c r="BM8" s="80">
        <v>167.82</v>
      </c>
      <c r="BN8" s="90">
        <f t="shared" si="0"/>
        <v>73.010309278350505</v>
      </c>
      <c r="BO8" s="90">
        <f t="shared" si="1"/>
        <v>4.8874999999999957</v>
      </c>
    </row>
    <row r="9" spans="1:67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0">
        <v>400</v>
      </c>
      <c r="BI9" s="80">
        <v>450.1</v>
      </c>
      <c r="BJ9" s="80">
        <v>486.32</v>
      </c>
      <c r="BK9" s="80">
        <v>490.5</v>
      </c>
      <c r="BL9" s="80">
        <v>500.1</v>
      </c>
      <c r="BM9" s="80">
        <v>506.14</v>
      </c>
      <c r="BN9" s="90">
        <f t="shared" si="0"/>
        <v>55.735384615384611</v>
      </c>
      <c r="BO9" s="90">
        <f t="shared" si="1"/>
        <v>1.2077584483103305</v>
      </c>
    </row>
    <row r="10" spans="1:67" x14ac:dyDescent="0.25">
      <c r="P10" s="19"/>
      <c r="AB10" s="7"/>
      <c r="BN10" s="90"/>
      <c r="BO10" s="90"/>
    </row>
    <row r="11" spans="1:67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0"/>
  <sheetViews>
    <sheetView tabSelected="1" zoomScale="130" zoomScaleNormal="13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39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3">
        <v>359.97</v>
      </c>
      <c r="BI5" s="83">
        <v>375.65</v>
      </c>
      <c r="BJ5" s="83">
        <v>380.17</v>
      </c>
      <c r="BK5" s="83">
        <v>390.45</v>
      </c>
      <c r="BL5" s="83">
        <v>395.68</v>
      </c>
      <c r="BM5" s="83">
        <v>400.35</v>
      </c>
      <c r="BN5" s="90">
        <f>(BM5-BA5)/BA5*100</f>
        <v>20.406015037593992</v>
      </c>
      <c r="BO5" s="90">
        <f>(BM5-BL5)/BL5*100</f>
        <v>1.1802466639708897</v>
      </c>
    </row>
    <row r="6" spans="1:67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3">
        <v>4380.3999999999996</v>
      </c>
      <c r="BI6" s="83">
        <v>4415.7299999999996</v>
      </c>
      <c r="BJ6" s="83">
        <v>4482.24</v>
      </c>
      <c r="BK6" s="83">
        <v>4500.88</v>
      </c>
      <c r="BL6" s="83">
        <v>4576.28</v>
      </c>
      <c r="BM6" s="83">
        <v>4594.21</v>
      </c>
      <c r="BN6" s="90">
        <f t="shared" ref="BN6:BN9" si="0">(BM6-BA6)/BA6*100</f>
        <v>11.509951456310681</v>
      </c>
      <c r="BO6" s="90">
        <f t="shared" ref="BO6:BO9" si="1">(BM6-BL6)/BL6*100</f>
        <v>0.39180294912025249</v>
      </c>
    </row>
    <row r="7" spans="1:67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3">
        <v>37000</v>
      </c>
      <c r="BI7" s="83">
        <v>37300</v>
      </c>
      <c r="BJ7" s="83">
        <v>37500</v>
      </c>
      <c r="BK7" s="83">
        <v>37550</v>
      </c>
      <c r="BL7" s="83">
        <v>37500</v>
      </c>
      <c r="BM7" s="83">
        <v>38000</v>
      </c>
      <c r="BN7" s="90">
        <f t="shared" si="0"/>
        <v>11.76470588235294</v>
      </c>
      <c r="BO7" s="90">
        <f t="shared" si="1"/>
        <v>1.3333333333333335</v>
      </c>
    </row>
    <row r="8" spans="1:67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2">
        <v>149.84</v>
      </c>
      <c r="BI8" s="82">
        <v>156.28</v>
      </c>
      <c r="BJ8" s="82">
        <v>160.5</v>
      </c>
      <c r="BK8" s="82">
        <v>162.07</v>
      </c>
      <c r="BL8" s="82">
        <v>165.12</v>
      </c>
      <c r="BM8" s="82">
        <v>168.27</v>
      </c>
      <c r="BN8" s="90">
        <f t="shared" si="0"/>
        <v>47.605263157894747</v>
      </c>
      <c r="BO8" s="90">
        <f t="shared" si="1"/>
        <v>1.9077034883720965</v>
      </c>
    </row>
    <row r="9" spans="1:67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2">
        <v>340.83</v>
      </c>
      <c r="BI9" s="82">
        <v>350.19</v>
      </c>
      <c r="BJ9" s="82">
        <v>350.1</v>
      </c>
      <c r="BK9" s="82">
        <v>340.22</v>
      </c>
      <c r="BL9" s="82">
        <v>350.79</v>
      </c>
      <c r="BM9" s="82">
        <v>356.22</v>
      </c>
      <c r="BN9" s="90">
        <f t="shared" si="0"/>
        <v>48.425000000000011</v>
      </c>
      <c r="BO9" s="90">
        <f t="shared" si="1"/>
        <v>1.54793466176345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O10"/>
  <sheetViews>
    <sheetView tabSelected="1" zoomScale="120" zoomScaleNormal="12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33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3">
        <v>305.8</v>
      </c>
      <c r="BI5" s="83">
        <v>340.23</v>
      </c>
      <c r="BJ5" s="83">
        <v>348.22</v>
      </c>
      <c r="BK5" s="83">
        <v>350.76</v>
      </c>
      <c r="BL5" s="83">
        <v>360.45</v>
      </c>
      <c r="BM5" s="83">
        <v>367.25</v>
      </c>
      <c r="BN5" s="90">
        <f>(BM5-BA5)/BA5*100</f>
        <v>49.897959183673471</v>
      </c>
      <c r="BO5" s="90">
        <f>(BM5-BL5)/BL5*100</f>
        <v>1.8865307254820396</v>
      </c>
    </row>
    <row r="6" spans="1:67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3">
        <v>2782.1</v>
      </c>
      <c r="BI6" s="83">
        <v>2900.4</v>
      </c>
      <c r="BJ6" s="83">
        <v>2924.31</v>
      </c>
      <c r="BK6" s="83">
        <v>2969.45</v>
      </c>
      <c r="BL6" s="83">
        <v>2986.25</v>
      </c>
      <c r="BM6" s="83">
        <v>3000.84</v>
      </c>
      <c r="BN6" s="90">
        <f t="shared" ref="BN6:BN9" si="0">(BM6-BA6)/BA6*100</f>
        <v>53.889230769230778</v>
      </c>
      <c r="BO6" s="90">
        <f t="shared" ref="BO6:BO9" si="1">(BM6-BL6)/BL6*100</f>
        <v>0.48857262452909656</v>
      </c>
    </row>
    <row r="7" spans="1:67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3">
        <v>35200</v>
      </c>
      <c r="BI7" s="83">
        <v>35500</v>
      </c>
      <c r="BJ7" s="83">
        <v>35000</v>
      </c>
      <c r="BK7" s="83">
        <v>35200</v>
      </c>
      <c r="BL7" s="83">
        <v>35150</v>
      </c>
      <c r="BM7" s="83">
        <v>35200</v>
      </c>
      <c r="BN7" s="90">
        <f t="shared" si="0"/>
        <v>40.799999999999997</v>
      </c>
      <c r="BO7" s="90">
        <f t="shared" si="1"/>
        <v>0.14224751066856331</v>
      </c>
    </row>
    <row r="8" spans="1:67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2">
        <v>110.4</v>
      </c>
      <c r="BI8" s="82">
        <v>130.25</v>
      </c>
      <c r="BJ8" s="82">
        <v>134.9</v>
      </c>
      <c r="BK8" s="82">
        <v>140.12</v>
      </c>
      <c r="BL8" s="82">
        <v>147.63999999999999</v>
      </c>
      <c r="BM8" s="82">
        <v>155.04</v>
      </c>
      <c r="BN8" s="90">
        <f t="shared" si="0"/>
        <v>121.48571428571427</v>
      </c>
      <c r="BO8" s="90">
        <f t="shared" si="1"/>
        <v>5.0121918179355234</v>
      </c>
    </row>
    <row r="9" spans="1:67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2">
        <v>650.16999999999996</v>
      </c>
      <c r="BI9" s="82">
        <v>680.17</v>
      </c>
      <c r="BJ9" s="82">
        <v>700</v>
      </c>
      <c r="BK9" s="82">
        <v>700</v>
      </c>
      <c r="BL9" s="82">
        <v>735.82</v>
      </c>
      <c r="BM9" s="82">
        <v>720.6</v>
      </c>
      <c r="BN9" s="90">
        <f t="shared" si="0"/>
        <v>60.13333333333334</v>
      </c>
      <c r="BO9" s="90">
        <f t="shared" si="1"/>
        <v>-2.0684406512462323</v>
      </c>
    </row>
    <row r="10" spans="1:67" x14ac:dyDescent="0.25">
      <c r="BN10" s="90"/>
      <c r="BO10" s="90"/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O10"/>
  <sheetViews>
    <sheetView tabSelected="1" zoomScale="130" zoomScaleNormal="13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34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3">
        <v>220.3</v>
      </c>
      <c r="BI5" s="83">
        <v>250.15</v>
      </c>
      <c r="BJ5" s="83">
        <v>267.29000000000002</v>
      </c>
      <c r="BK5" s="83">
        <v>289.55</v>
      </c>
      <c r="BL5" s="83">
        <v>297.33999999999997</v>
      </c>
      <c r="BM5" s="83">
        <v>320.14999999999998</v>
      </c>
      <c r="BN5" s="90">
        <f>(BM5-BA5)/BA5*100</f>
        <v>-8.0028735632183974</v>
      </c>
      <c r="BO5" s="90">
        <f>(BM5-BL5)/BL5*100</f>
        <v>7.6713526602542563</v>
      </c>
    </row>
    <row r="6" spans="1:67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3">
        <v>2300</v>
      </c>
      <c r="BI6" s="83">
        <v>2350.2199999999998</v>
      </c>
      <c r="BJ6" s="83">
        <v>2357.1</v>
      </c>
      <c r="BK6" s="83">
        <v>2394.1999999999998</v>
      </c>
      <c r="BL6" s="83">
        <v>2400.3000000000002</v>
      </c>
      <c r="BM6" s="83">
        <v>2460.3200000000002</v>
      </c>
      <c r="BN6" s="90">
        <f t="shared" ref="BN6:BN9" si="0">(BM6-BA6)/BA6*100</f>
        <v>26.820618556701035</v>
      </c>
      <c r="BO6" s="90">
        <f t="shared" ref="BO6:BO9" si="1">(BM6-BL6)/BL6*100</f>
        <v>2.500520768237303</v>
      </c>
    </row>
    <row r="7" spans="1:67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76">
        <v>35000</v>
      </c>
      <c r="BI7" s="76">
        <v>35000</v>
      </c>
      <c r="BJ7" s="76">
        <v>35200</v>
      </c>
      <c r="BK7" s="76">
        <v>35400</v>
      </c>
      <c r="BL7" s="76">
        <v>35500</v>
      </c>
      <c r="BM7" s="76">
        <v>36000</v>
      </c>
      <c r="BN7" s="90">
        <f t="shared" si="0"/>
        <v>11.111111111111111</v>
      </c>
      <c r="BO7" s="90">
        <f t="shared" si="1"/>
        <v>1.4084507042253522</v>
      </c>
    </row>
    <row r="8" spans="1:67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77">
        <v>140.28</v>
      </c>
      <c r="BI8" s="77">
        <v>146.25</v>
      </c>
      <c r="BJ8" s="77">
        <v>152.05000000000001</v>
      </c>
      <c r="BK8" s="77">
        <v>155.9</v>
      </c>
      <c r="BL8" s="77">
        <v>162.44</v>
      </c>
      <c r="BM8" s="77">
        <v>165.4</v>
      </c>
      <c r="BN8" s="90">
        <f t="shared" si="0"/>
        <v>96.904761904761912</v>
      </c>
      <c r="BO8" s="90">
        <f t="shared" si="1"/>
        <v>1.8222112780103474</v>
      </c>
    </row>
    <row r="9" spans="1:67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77">
        <v>300</v>
      </c>
      <c r="BI9" s="77">
        <v>349.64</v>
      </c>
      <c r="BJ9" s="77">
        <v>340</v>
      </c>
      <c r="BK9" s="77">
        <v>340.5</v>
      </c>
      <c r="BL9" s="77">
        <v>355.1</v>
      </c>
      <c r="BM9" s="77">
        <v>350.65</v>
      </c>
      <c r="BN9" s="90">
        <f t="shared" si="0"/>
        <v>40.259999999999991</v>
      </c>
      <c r="BO9" s="90">
        <f t="shared" si="1"/>
        <v>-1.2531681216558843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O11"/>
  <sheetViews>
    <sheetView tabSelected="1" zoomScale="120" zoomScaleNormal="120" workbookViewId="0">
      <pane xSplit="1" topLeftCell="BD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35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3">
        <v>345.3</v>
      </c>
      <c r="BI5" s="83">
        <v>353.28</v>
      </c>
      <c r="BJ5" s="83">
        <v>355.9</v>
      </c>
      <c r="BK5" s="83">
        <v>360.15</v>
      </c>
      <c r="BL5" s="83">
        <v>358.24</v>
      </c>
      <c r="BM5" s="83">
        <v>364.21</v>
      </c>
      <c r="BN5" s="90">
        <f>(BM5-BA5)/BA5*100</f>
        <v>45.68399999999999</v>
      </c>
      <c r="BO5" s="90">
        <f>(BM5-BL5)/BL5*100</f>
        <v>1.6664805716837792</v>
      </c>
    </row>
    <row r="6" spans="1:67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3">
        <v>2900.1</v>
      </c>
      <c r="BI6" s="83">
        <v>2958.73</v>
      </c>
      <c r="BJ6" s="83">
        <v>2972.55</v>
      </c>
      <c r="BK6" s="83">
        <v>2997.25</v>
      </c>
      <c r="BL6" s="83">
        <v>3000.15</v>
      </c>
      <c r="BM6" s="83">
        <v>3100.88</v>
      </c>
      <c r="BN6" s="90">
        <f t="shared" ref="BN6:BN9" si="0">(BM6-BA6)/BA6*100</f>
        <v>52.003921568627455</v>
      </c>
      <c r="BO6" s="90">
        <f t="shared" ref="BO6:BO9" si="1">(BM6-BL6)/BL6*100</f>
        <v>3.3574987917270809</v>
      </c>
    </row>
    <row r="7" spans="1:67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76">
        <v>35250</v>
      </c>
      <c r="BI7" s="76">
        <v>35400</v>
      </c>
      <c r="BJ7" s="76">
        <v>35450</v>
      </c>
      <c r="BK7" s="76">
        <v>35000</v>
      </c>
      <c r="BL7" s="76">
        <v>35600</v>
      </c>
      <c r="BM7" s="76">
        <v>35500</v>
      </c>
      <c r="BN7" s="90">
        <f t="shared" si="0"/>
        <v>13.600000000000001</v>
      </c>
      <c r="BO7" s="90">
        <f t="shared" si="1"/>
        <v>-0.2808988764044944</v>
      </c>
    </row>
    <row r="8" spans="1:67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77">
        <v>390.15</v>
      </c>
      <c r="BI8" s="77">
        <v>396.37</v>
      </c>
      <c r="BJ8" s="77">
        <v>399.74</v>
      </c>
      <c r="BK8" s="77">
        <v>400.12</v>
      </c>
      <c r="BL8" s="77">
        <v>400</v>
      </c>
      <c r="BM8" s="77">
        <v>409.78</v>
      </c>
      <c r="BN8" s="90">
        <f t="shared" si="0"/>
        <v>77.308653846153916</v>
      </c>
      <c r="BO8" s="90">
        <f t="shared" si="1"/>
        <v>2.4449999999999932</v>
      </c>
    </row>
    <row r="9" spans="1:67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77">
        <v>765.1</v>
      </c>
      <c r="BI9" s="77">
        <v>800.07</v>
      </c>
      <c r="BJ9" s="77">
        <v>800</v>
      </c>
      <c r="BK9" s="77">
        <v>810.8</v>
      </c>
      <c r="BL9" s="77">
        <v>825.26</v>
      </c>
      <c r="BM9" s="77">
        <v>810.5</v>
      </c>
      <c r="BN9" s="90">
        <f t="shared" si="0"/>
        <v>47.36363636363636</v>
      </c>
      <c r="BO9" s="90">
        <f t="shared" si="1"/>
        <v>-1.7885272520175448</v>
      </c>
    </row>
    <row r="10" spans="1:67" x14ac:dyDescent="0.25">
      <c r="BN10" s="90"/>
      <c r="BO10" s="90"/>
    </row>
    <row r="11" spans="1:67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O10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36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4">
        <v>260.14</v>
      </c>
      <c r="BI5" s="84">
        <v>270.22000000000003</v>
      </c>
      <c r="BJ5" s="84">
        <v>276.22000000000003</v>
      </c>
      <c r="BK5" s="84">
        <v>275.64</v>
      </c>
      <c r="BL5" s="84">
        <v>282.33999999999997</v>
      </c>
      <c r="BM5" s="84">
        <v>297.25</v>
      </c>
      <c r="BN5" s="90">
        <f>(BM5-BA5)/BA5*100</f>
        <v>77.994011976047901</v>
      </c>
      <c r="BO5" s="90">
        <f>(BM5-BL5)/BL5*100</f>
        <v>5.2808670397393307</v>
      </c>
    </row>
    <row r="6" spans="1:67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1898.45</v>
      </c>
      <c r="BE6" s="83">
        <v>1950.78</v>
      </c>
      <c r="BF6" s="83">
        <v>2030.45</v>
      </c>
      <c r="BG6" s="83">
        <v>2050.4899999999998</v>
      </c>
      <c r="BH6" s="83">
        <v>2100</v>
      </c>
      <c r="BI6" s="83">
        <v>2300.4499999999998</v>
      </c>
      <c r="BJ6" s="83">
        <v>2400.9</v>
      </c>
      <c r="BK6" s="83">
        <v>2450.1</v>
      </c>
      <c r="BL6" s="83">
        <v>2516.1999999999998</v>
      </c>
      <c r="BM6" s="83">
        <v>2600.41</v>
      </c>
      <c r="BN6" s="90">
        <f t="shared" ref="BN6:BN9" si="0">(BM6-BA6)/BA6*100</f>
        <v>40.183827493261447</v>
      </c>
      <c r="BO6" s="90">
        <f t="shared" ref="BO6:BO9" si="1">(BM6-BL6)/BL6*100</f>
        <v>3.3467132978300631</v>
      </c>
    </row>
    <row r="7" spans="1:67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3">
        <v>35500</v>
      </c>
      <c r="BI7" s="83">
        <v>35650</v>
      </c>
      <c r="BJ7" s="83">
        <v>36000</v>
      </c>
      <c r="BK7" s="83">
        <v>35850</v>
      </c>
      <c r="BL7" s="83">
        <v>35700</v>
      </c>
      <c r="BM7" s="83">
        <v>35400</v>
      </c>
      <c r="BN7" s="90">
        <f t="shared" si="0"/>
        <v>5.6716417910447765</v>
      </c>
      <c r="BO7" s="90">
        <f t="shared" si="1"/>
        <v>-0.84033613445378152</v>
      </c>
    </row>
    <row r="8" spans="1:67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2">
        <v>345.1</v>
      </c>
      <c r="BI8" s="82">
        <v>393.24</v>
      </c>
      <c r="BJ8" s="82">
        <v>390.11</v>
      </c>
      <c r="BK8" s="82">
        <v>380.99</v>
      </c>
      <c r="BL8" s="82">
        <v>390.12</v>
      </c>
      <c r="BM8" s="82">
        <v>398.65</v>
      </c>
      <c r="BN8" s="90">
        <f t="shared" si="0"/>
        <v>99.324999999999989</v>
      </c>
      <c r="BO8" s="90">
        <f t="shared" si="1"/>
        <v>2.1865067158822855</v>
      </c>
    </row>
    <row r="9" spans="1:67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2">
        <v>850.6</v>
      </c>
      <c r="BI9" s="82">
        <v>900.1</v>
      </c>
      <c r="BJ9" s="82">
        <v>865.05</v>
      </c>
      <c r="BK9" s="82">
        <v>874.16</v>
      </c>
      <c r="BL9" s="82">
        <v>900.55</v>
      </c>
      <c r="BM9" s="82">
        <v>905.1</v>
      </c>
      <c r="BN9" s="90">
        <f t="shared" si="0"/>
        <v>33.495575221238944</v>
      </c>
      <c r="BO9" s="90">
        <f t="shared" si="1"/>
        <v>0.50524679362612501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O10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64" max="64" width="10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32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3">
        <v>355.2</v>
      </c>
      <c r="BI5" s="83">
        <v>389.74</v>
      </c>
      <c r="BJ5" s="83">
        <v>400.15</v>
      </c>
      <c r="BK5" s="83">
        <v>405.28</v>
      </c>
      <c r="BL5" s="83">
        <v>420.13</v>
      </c>
      <c r="BM5" s="83">
        <v>432.09</v>
      </c>
      <c r="BN5" s="90">
        <f>(BM5-BA5)/BA5*100</f>
        <v>125.04687499999999</v>
      </c>
      <c r="BO5" s="90">
        <f>(BM5-BL5)/BL5*100</f>
        <v>2.8467379144550451</v>
      </c>
    </row>
    <row r="6" spans="1:67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3">
        <v>1820.6</v>
      </c>
      <c r="BI6" s="83">
        <v>1876.33</v>
      </c>
      <c r="BJ6" s="83">
        <v>1914.12</v>
      </c>
      <c r="BK6" s="83">
        <v>1956.3</v>
      </c>
      <c r="BL6" s="83">
        <v>2000.6</v>
      </c>
      <c r="BM6" s="83">
        <v>2065.4299999999998</v>
      </c>
      <c r="BN6" s="90">
        <f t="shared" ref="BN6:BN9" si="0">(BM6-BA6)/BA6*100</f>
        <v>67.376823338735804</v>
      </c>
      <c r="BO6" s="90">
        <f t="shared" ref="BO6:BO9" si="1">(BM6-BL6)/BL6*100</f>
        <v>3.2405278416475025</v>
      </c>
    </row>
    <row r="7" spans="1:67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76">
        <v>35200</v>
      </c>
      <c r="BI7" s="76">
        <v>35600</v>
      </c>
      <c r="BJ7" s="76">
        <v>35500</v>
      </c>
      <c r="BK7" s="76">
        <v>35500</v>
      </c>
      <c r="BL7" s="76">
        <v>35600</v>
      </c>
      <c r="BM7" s="76">
        <v>35450</v>
      </c>
      <c r="BN7" s="90">
        <f t="shared" si="0"/>
        <v>39.019607843137258</v>
      </c>
      <c r="BO7" s="90">
        <f t="shared" si="1"/>
        <v>-0.42134831460674155</v>
      </c>
    </row>
    <row r="8" spans="1:67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77">
        <v>220.18</v>
      </c>
      <c r="BI8" s="77">
        <v>235.55</v>
      </c>
      <c r="BJ8" s="77">
        <v>239.25</v>
      </c>
      <c r="BK8" s="77">
        <v>240.76</v>
      </c>
      <c r="BL8" s="77">
        <v>230.4</v>
      </c>
      <c r="BM8" s="77">
        <v>240.01</v>
      </c>
      <c r="BN8" s="90">
        <f t="shared" si="0"/>
        <v>155.32978723404253</v>
      </c>
      <c r="BO8" s="90">
        <f t="shared" si="1"/>
        <v>4.1710069444444375</v>
      </c>
    </row>
    <row r="9" spans="1:67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77">
        <v>500</v>
      </c>
      <c r="BI9" s="77">
        <v>520.1</v>
      </c>
      <c r="BJ9" s="77">
        <v>515.20000000000005</v>
      </c>
      <c r="BK9" s="77">
        <v>510.8</v>
      </c>
      <c r="BL9" s="77">
        <v>532</v>
      </c>
      <c r="BM9" s="77">
        <v>520.29999999999995</v>
      </c>
      <c r="BN9" s="90">
        <f t="shared" si="0"/>
        <v>30.074999999999992</v>
      </c>
      <c r="BO9" s="90">
        <f t="shared" si="1"/>
        <v>-2.1992481203007603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O10"/>
  <sheetViews>
    <sheetView tabSelected="1" zoomScale="120" zoomScaleNormal="120" workbookViewId="0">
      <pane xSplit="1" topLeftCell="BA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37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3">
        <v>408.64</v>
      </c>
      <c r="BI5" s="83">
        <v>420.87</v>
      </c>
      <c r="BJ5" s="83">
        <v>428.73</v>
      </c>
      <c r="BK5" s="83">
        <v>427.45</v>
      </c>
      <c r="BL5" s="83">
        <v>438.2</v>
      </c>
      <c r="BM5" s="83">
        <v>451.03</v>
      </c>
      <c r="BN5" s="90">
        <f>(BM5-BA5)/BA5*100</f>
        <v>50.343333333333327</v>
      </c>
      <c r="BO5" s="90">
        <f>(BM5-BL5)/BL5*100</f>
        <v>2.9278868096759432</v>
      </c>
    </row>
    <row r="6" spans="1:67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3">
        <v>3100.45</v>
      </c>
      <c r="BI6" s="83">
        <v>3250.6</v>
      </c>
      <c r="BJ6" s="83">
        <v>3300.23</v>
      </c>
      <c r="BK6" s="83">
        <v>3340.6</v>
      </c>
      <c r="BL6" s="83">
        <v>3425.18</v>
      </c>
      <c r="BM6" s="83">
        <v>3500.2</v>
      </c>
      <c r="BN6" s="90">
        <f t="shared" ref="BN6:BN9" si="0">(BM6-BA6)/BA6*100</f>
        <v>45.841666666666661</v>
      </c>
      <c r="BO6" s="90">
        <f t="shared" ref="BO6:BO9" si="1">(BM6-BL6)/BL6*100</f>
        <v>2.1902498554820475</v>
      </c>
    </row>
    <row r="7" spans="1:67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76">
        <v>38400</v>
      </c>
      <c r="BI7" s="76">
        <v>38550</v>
      </c>
      <c r="BJ7" s="76">
        <v>38500</v>
      </c>
      <c r="BK7" s="76">
        <v>38600</v>
      </c>
      <c r="BL7" s="76">
        <v>38600</v>
      </c>
      <c r="BM7" s="76">
        <v>38400</v>
      </c>
      <c r="BN7" s="90">
        <f t="shared" si="0"/>
        <v>14.285714285714285</v>
      </c>
      <c r="BO7" s="90">
        <f t="shared" si="1"/>
        <v>-0.5181347150259068</v>
      </c>
    </row>
    <row r="8" spans="1:67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77">
        <v>350.1</v>
      </c>
      <c r="BI8" s="77">
        <v>386.9</v>
      </c>
      <c r="BJ8" s="77">
        <v>390.7</v>
      </c>
      <c r="BK8" s="77">
        <v>390.2</v>
      </c>
      <c r="BL8" s="77">
        <v>400</v>
      </c>
      <c r="BM8" s="77">
        <v>435.21</v>
      </c>
      <c r="BN8" s="90">
        <f t="shared" si="0"/>
        <v>74.083999999999989</v>
      </c>
      <c r="BO8" s="90">
        <f t="shared" si="1"/>
        <v>8.8024999999999949</v>
      </c>
    </row>
    <row r="9" spans="1:67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77">
        <v>764.12</v>
      </c>
      <c r="BI9" s="77">
        <v>799.55</v>
      </c>
      <c r="BJ9" s="77">
        <v>800</v>
      </c>
      <c r="BK9" s="77">
        <v>800</v>
      </c>
      <c r="BL9" s="77">
        <v>825.47</v>
      </c>
      <c r="BM9" s="77">
        <v>800</v>
      </c>
      <c r="BN9" s="90">
        <f t="shared" si="0"/>
        <v>42.857142857142854</v>
      </c>
      <c r="BO9" s="90">
        <f t="shared" si="1"/>
        <v>-3.0855149187735504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O18"/>
  <sheetViews>
    <sheetView tabSelected="1" zoomScale="120" zoomScaleNormal="120" workbookViewId="0">
      <pane xSplit="1" topLeftCell="BE1" activePane="topRight" state="frozen"/>
      <selection activeCell="BA3" sqref="BA3"/>
      <selection pane="topRight" activeCell="BN10" sqref="BN10:BO10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42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3">
        <v>438.45</v>
      </c>
      <c r="BI5" s="83">
        <v>450.22</v>
      </c>
      <c r="BJ5" s="83">
        <v>450.09</v>
      </c>
      <c r="BK5" s="83">
        <v>440.78</v>
      </c>
      <c r="BL5" s="83">
        <v>482.3</v>
      </c>
      <c r="BM5" s="83">
        <v>500.23</v>
      </c>
      <c r="BN5" s="90">
        <f>(BM5-BA5)/BA5*100</f>
        <v>68.42760942760944</v>
      </c>
      <c r="BO5" s="90">
        <f>(BM5-BL5)/BL5*100</f>
        <v>3.7176031515654171</v>
      </c>
    </row>
    <row r="6" spans="1:67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3">
        <v>2200</v>
      </c>
      <c r="BI6" s="83">
        <v>2250.6</v>
      </c>
      <c r="BJ6" s="83">
        <v>2341.1999999999998</v>
      </c>
      <c r="BK6" s="83">
        <v>2394.2399999999998</v>
      </c>
      <c r="BL6" s="83">
        <v>2350.1</v>
      </c>
      <c r="BM6" s="83">
        <v>2340.1</v>
      </c>
      <c r="BN6" s="90">
        <f t="shared" ref="BN6:BN9" si="0">(BM6-BA6)/BA6*100</f>
        <v>32.658730158730151</v>
      </c>
      <c r="BO6" s="90">
        <f t="shared" ref="BO6:BO9" si="1">(BM6-BL6)/BL6*100</f>
        <v>-0.42551380792306709</v>
      </c>
    </row>
    <row r="7" spans="1:67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76">
        <v>35400</v>
      </c>
      <c r="BI7" s="76">
        <v>35500</v>
      </c>
      <c r="BJ7" s="76">
        <v>35500</v>
      </c>
      <c r="BK7" s="76">
        <v>35600</v>
      </c>
      <c r="BL7" s="76">
        <v>35650</v>
      </c>
      <c r="BM7" s="76">
        <v>35700</v>
      </c>
      <c r="BN7" s="90">
        <f t="shared" si="0"/>
        <v>39.453125</v>
      </c>
      <c r="BO7" s="90">
        <f t="shared" si="1"/>
        <v>0.14025245441795231</v>
      </c>
    </row>
    <row r="8" spans="1:67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77">
        <v>210.35</v>
      </c>
      <c r="BI8" s="77">
        <v>250.14</v>
      </c>
      <c r="BJ8" s="77">
        <v>260.75</v>
      </c>
      <c r="BK8" s="77">
        <v>258.3</v>
      </c>
      <c r="BL8" s="77">
        <v>280.27</v>
      </c>
      <c r="BM8" s="77">
        <v>297.14</v>
      </c>
      <c r="BN8" s="90">
        <f t="shared" si="0"/>
        <v>89.261146496815286</v>
      </c>
      <c r="BO8" s="90">
        <f t="shared" si="1"/>
        <v>6.0191957755021965</v>
      </c>
    </row>
    <row r="9" spans="1:67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77">
        <v>600.12</v>
      </c>
      <c r="BI9" s="77">
        <v>635.34</v>
      </c>
      <c r="BJ9" s="77">
        <v>620.5</v>
      </c>
      <c r="BK9" s="77">
        <v>640.28</v>
      </c>
      <c r="BL9" s="77">
        <v>650.19000000000005</v>
      </c>
      <c r="BM9" s="77">
        <v>643.26</v>
      </c>
      <c r="BN9" s="90">
        <f t="shared" si="0"/>
        <v>33.456431535269708</v>
      </c>
      <c r="BO9" s="90">
        <f t="shared" si="1"/>
        <v>-1.0658422922530435</v>
      </c>
    </row>
    <row r="10" spans="1:67" x14ac:dyDescent="0.25">
      <c r="BN10" s="90"/>
      <c r="BO10" s="90"/>
    </row>
    <row r="13" spans="1:67" x14ac:dyDescent="0.25">
      <c r="AA13" s="11"/>
    </row>
    <row r="14" spans="1:67" x14ac:dyDescent="0.25">
      <c r="AA14" s="11"/>
    </row>
    <row r="15" spans="1:67" x14ac:dyDescent="0.25">
      <c r="AA15" s="11"/>
    </row>
    <row r="16" spans="1:67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O10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38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3">
        <v>350.67</v>
      </c>
      <c r="BI5" s="83">
        <v>386.29</v>
      </c>
      <c r="BJ5" s="83">
        <v>390.21</v>
      </c>
      <c r="BK5" s="83">
        <v>397.41</v>
      </c>
      <c r="BL5" s="83">
        <v>412.05</v>
      </c>
      <c r="BM5" s="83">
        <v>410.25</v>
      </c>
      <c r="BN5" s="90">
        <f>(BM5-BA5)/BA5*100</f>
        <v>110.38461538461539</v>
      </c>
      <c r="BO5" s="90">
        <f>(BM5-BL5)/BL5*100</f>
        <v>-0.43684018929741808</v>
      </c>
    </row>
    <row r="6" spans="1:67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3">
        <v>2000</v>
      </c>
      <c r="BI6" s="83">
        <v>2150.64</v>
      </c>
      <c r="BJ6" s="83">
        <v>2100.3000000000002</v>
      </c>
      <c r="BK6" s="83">
        <v>2150.6</v>
      </c>
      <c r="BL6" s="83">
        <v>2205.0300000000002</v>
      </c>
      <c r="BM6" s="83">
        <v>2255.0700000000002</v>
      </c>
      <c r="BN6" s="90">
        <f t="shared" ref="BN6:BN9" si="0">(BM6-BA6)/BA6*100</f>
        <v>31.108720930232568</v>
      </c>
      <c r="BO6" s="90">
        <f t="shared" ref="BO6:BO9" si="1">(BM6-BL6)/BL6*100</f>
        <v>2.2693568794982362</v>
      </c>
    </row>
    <row r="7" spans="1:67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77">
        <v>36550</v>
      </c>
      <c r="BI7" s="77">
        <v>36700</v>
      </c>
      <c r="BJ7" s="77">
        <v>36750</v>
      </c>
      <c r="BK7" s="77">
        <v>36500</v>
      </c>
      <c r="BL7" s="77">
        <v>36400</v>
      </c>
      <c r="BM7" s="77">
        <v>36700</v>
      </c>
      <c r="BN7" s="90">
        <f t="shared" si="0"/>
        <v>16.507936507936506</v>
      </c>
      <c r="BO7" s="90">
        <f t="shared" si="1"/>
        <v>0.82417582417582425</v>
      </c>
    </row>
    <row r="8" spans="1:67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134.75</v>
      </c>
      <c r="BF8" s="77">
        <v>142.66999999999999</v>
      </c>
      <c r="BG8" s="77">
        <v>146.34</v>
      </c>
      <c r="BH8" s="77">
        <v>150.88</v>
      </c>
      <c r="BI8" s="77">
        <v>155.66999999999999</v>
      </c>
      <c r="BJ8" s="77">
        <v>158.22</v>
      </c>
      <c r="BK8" s="77">
        <v>160.1</v>
      </c>
      <c r="BL8" s="77">
        <v>159.19999999999999</v>
      </c>
      <c r="BM8" s="77">
        <v>160.19999999999999</v>
      </c>
      <c r="BN8" s="90">
        <f t="shared" si="0"/>
        <v>60.199999999999989</v>
      </c>
      <c r="BO8" s="90">
        <f t="shared" si="1"/>
        <v>0.62814070351758799</v>
      </c>
    </row>
    <row r="9" spans="1:67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77">
        <v>330.85</v>
      </c>
      <c r="BI9" s="77">
        <v>350.2</v>
      </c>
      <c r="BJ9" s="77">
        <v>350</v>
      </c>
      <c r="BK9" s="77">
        <v>370.22</v>
      </c>
      <c r="BL9" s="77">
        <v>365.4</v>
      </c>
      <c r="BM9" s="77">
        <v>370.02</v>
      </c>
      <c r="BN9" s="90">
        <f t="shared" si="0"/>
        <v>51.028571428571425</v>
      </c>
      <c r="BO9" s="90">
        <f t="shared" si="1"/>
        <v>1.2643678160919554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O10"/>
  <sheetViews>
    <sheetView tabSelected="1" zoomScale="120" zoomScaleNormal="120" workbookViewId="0">
      <pane xSplit="1" topLeftCell="BD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31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3">
        <v>346.8</v>
      </c>
      <c r="BI5" s="83">
        <v>350.08</v>
      </c>
      <c r="BJ5" s="83">
        <v>360.55</v>
      </c>
      <c r="BK5" s="83">
        <v>355.72</v>
      </c>
      <c r="BL5" s="83">
        <v>359.34</v>
      </c>
      <c r="BM5" s="83">
        <v>364.25</v>
      </c>
      <c r="BN5" s="90">
        <f>(BM5-BA5)/BA5*100</f>
        <v>97.96195652173914</v>
      </c>
      <c r="BO5" s="90">
        <f>(BM5-BL5)/BL5*100</f>
        <v>1.3663939444537279</v>
      </c>
    </row>
    <row r="6" spans="1:67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3">
        <v>2000.5</v>
      </c>
      <c r="BI6" s="83">
        <v>2060.6999999999998</v>
      </c>
      <c r="BJ6" s="83">
        <v>2150</v>
      </c>
      <c r="BK6" s="83">
        <v>2130.5500000000002</v>
      </c>
      <c r="BL6" s="83">
        <v>2199.15</v>
      </c>
      <c r="BM6" s="83">
        <v>2214.6</v>
      </c>
      <c r="BN6" s="90">
        <f t="shared" ref="BN6:BN9" si="0">(BM6-BA6)/BA6*100</f>
        <v>72.208398133748048</v>
      </c>
      <c r="BO6" s="90">
        <f t="shared" ref="BO6:BO9" si="1">(BM6-BL6)/BL6*100</f>
        <v>0.70254416479093362</v>
      </c>
    </row>
    <row r="7" spans="1:67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79">
        <v>35600</v>
      </c>
      <c r="BI7" s="79">
        <v>35850</v>
      </c>
      <c r="BJ7" s="79">
        <v>35700</v>
      </c>
      <c r="BK7" s="79">
        <v>35650</v>
      </c>
      <c r="BL7" s="79">
        <v>35700</v>
      </c>
      <c r="BM7" s="79">
        <v>35600</v>
      </c>
      <c r="BN7" s="90">
        <f t="shared" si="0"/>
        <v>14.838709677419354</v>
      </c>
      <c r="BO7" s="90">
        <f t="shared" si="1"/>
        <v>-0.28011204481792717</v>
      </c>
    </row>
    <row r="8" spans="1:67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0">
        <v>170.9</v>
      </c>
      <c r="BI8" s="80">
        <v>178.07</v>
      </c>
      <c r="BJ8" s="80">
        <v>180.1</v>
      </c>
      <c r="BK8" s="80">
        <v>180.7</v>
      </c>
      <c r="BL8" s="80">
        <v>186.54</v>
      </c>
      <c r="BM8" s="80">
        <v>190.75</v>
      </c>
      <c r="BN8" s="90">
        <f t="shared" si="0"/>
        <v>-9.1666666666666661</v>
      </c>
      <c r="BO8" s="90">
        <f t="shared" si="1"/>
        <v>2.2568886029805983</v>
      </c>
    </row>
    <row r="9" spans="1:67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0">
        <v>989.4</v>
      </c>
      <c r="BI9" s="80">
        <v>994.3</v>
      </c>
      <c r="BJ9" s="80">
        <v>990</v>
      </c>
      <c r="BK9" s="80">
        <v>998.6</v>
      </c>
      <c r="BL9" s="80">
        <v>1000.05</v>
      </c>
      <c r="BM9" s="80">
        <v>1000</v>
      </c>
      <c r="BN9" s="90">
        <f t="shared" si="0"/>
        <v>14.942528735632186</v>
      </c>
      <c r="BO9" s="90">
        <f t="shared" si="1"/>
        <v>-4.9997500124948279E-3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O10"/>
  <sheetViews>
    <sheetView tabSelected="1" zoomScale="120" zoomScaleNormal="120" workbookViewId="0">
      <pane xSplit="1" topLeftCell="BD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30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3">
        <v>360.4</v>
      </c>
      <c r="BI5" s="83">
        <v>387.92</v>
      </c>
      <c r="BJ5" s="83">
        <v>394.08</v>
      </c>
      <c r="BK5" s="83">
        <v>400.05</v>
      </c>
      <c r="BL5" s="83">
        <v>450.2</v>
      </c>
      <c r="BM5" s="83">
        <v>436.25</v>
      </c>
      <c r="BN5" s="90">
        <f>(BM5-BA5)/BA5*100</f>
        <v>112.80487804878048</v>
      </c>
      <c r="BO5" s="90">
        <f>(BM5-BL5)/BL5*100</f>
        <v>-3.0986228342958659</v>
      </c>
    </row>
    <row r="6" spans="1:67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2340.1999999999998</v>
      </c>
      <c r="BE6" s="83">
        <v>2371.2800000000002</v>
      </c>
      <c r="BF6" s="83">
        <v>2395.0700000000002</v>
      </c>
      <c r="BG6" s="83">
        <v>2430.1</v>
      </c>
      <c r="BH6" s="83">
        <v>2500</v>
      </c>
      <c r="BI6" s="83">
        <v>2654.31</v>
      </c>
      <c r="BJ6" s="83">
        <v>2694.16</v>
      </c>
      <c r="BK6" s="83">
        <v>2580.3000000000002</v>
      </c>
      <c r="BL6" s="83">
        <v>2600.27</v>
      </c>
      <c r="BM6" s="83">
        <v>2625.13</v>
      </c>
      <c r="BN6" s="90">
        <f t="shared" ref="BN6:BN9" si="0">(BM6-BA6)/BA6*100</f>
        <v>19.324090909090913</v>
      </c>
      <c r="BO6" s="90">
        <f t="shared" ref="BO6:BO9" si="1">(BM6-BL6)/BL6*100</f>
        <v>0.95605456356455776</v>
      </c>
    </row>
    <row r="7" spans="1:67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3">
        <v>35200</v>
      </c>
      <c r="BI7" s="83">
        <v>35350</v>
      </c>
      <c r="BJ7" s="83">
        <v>35460</v>
      </c>
      <c r="BK7" s="83">
        <v>35500</v>
      </c>
      <c r="BL7" s="83">
        <v>36000</v>
      </c>
      <c r="BM7" s="83">
        <v>36400</v>
      </c>
      <c r="BN7" s="90">
        <f t="shared" si="0"/>
        <v>13.750000000000002</v>
      </c>
      <c r="BO7" s="90">
        <f t="shared" si="1"/>
        <v>1.1111111111111112</v>
      </c>
    </row>
    <row r="8" spans="1:67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2">
        <v>345.2</v>
      </c>
      <c r="BI8" s="82">
        <v>370.22</v>
      </c>
      <c r="BJ8" s="82">
        <v>380</v>
      </c>
      <c r="BK8" s="82">
        <v>387.2</v>
      </c>
      <c r="BL8" s="82">
        <v>395.1</v>
      </c>
      <c r="BM8" s="82">
        <v>390.7</v>
      </c>
      <c r="BN8" s="90">
        <f t="shared" si="0"/>
        <v>69.134199134199122</v>
      </c>
      <c r="BO8" s="90">
        <f t="shared" si="1"/>
        <v>-1.1136421159200289</v>
      </c>
    </row>
    <row r="9" spans="1:67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2">
        <v>800.3</v>
      </c>
      <c r="BI9" s="82">
        <v>850.2</v>
      </c>
      <c r="BJ9" s="82">
        <v>800</v>
      </c>
      <c r="BK9" s="82">
        <v>800</v>
      </c>
      <c r="BL9" s="82">
        <v>820.15</v>
      </c>
      <c r="BM9" s="82">
        <v>850.09</v>
      </c>
      <c r="BN9" s="90">
        <f t="shared" si="0"/>
        <v>21.441428571428574</v>
      </c>
      <c r="BO9" s="90">
        <f t="shared" si="1"/>
        <v>3.6505517283423834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10"/>
  <sheetViews>
    <sheetView tabSelected="1" zoomScale="130" zoomScaleNormal="13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7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3">
        <v>340.3</v>
      </c>
      <c r="BI5" s="83">
        <v>348.43</v>
      </c>
      <c r="BJ5" s="83">
        <v>352.08</v>
      </c>
      <c r="BK5" s="83">
        <v>355.73</v>
      </c>
      <c r="BL5" s="83">
        <v>395.47</v>
      </c>
      <c r="BM5" s="83">
        <v>397.83</v>
      </c>
      <c r="BN5" s="90">
        <f>(BM5-BA5)/BA5*100</f>
        <v>59.131999999999998</v>
      </c>
      <c r="BO5" s="90">
        <f>(BM5-BL5)/BL5*100</f>
        <v>0.59675828760714</v>
      </c>
    </row>
    <row r="6" spans="1:67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3">
        <v>2876.1</v>
      </c>
      <c r="BI6" s="83">
        <v>2920.14</v>
      </c>
      <c r="BJ6" s="83">
        <v>2976.31</v>
      </c>
      <c r="BK6" s="83">
        <v>2953.9</v>
      </c>
      <c r="BL6" s="83">
        <v>3000.8</v>
      </c>
      <c r="BM6" s="83">
        <v>3000</v>
      </c>
      <c r="BN6" s="90">
        <f t="shared" ref="BN6:BN9" si="0">(BM6-BA6)/BA6*100</f>
        <v>13.20754716981132</v>
      </c>
      <c r="BO6" s="90">
        <f t="shared" ref="BO6:BO9" si="1">(BM6-BL6)/BL6*100</f>
        <v>-2.6659557451352366E-2</v>
      </c>
    </row>
    <row r="7" spans="1:67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76">
        <v>36100</v>
      </c>
      <c r="BI7" s="76">
        <v>36250</v>
      </c>
      <c r="BJ7" s="76">
        <v>36400</v>
      </c>
      <c r="BK7" s="76">
        <v>36500</v>
      </c>
      <c r="BL7" s="76">
        <v>36500</v>
      </c>
      <c r="BM7" s="76">
        <v>36800</v>
      </c>
      <c r="BN7" s="90">
        <f t="shared" si="0"/>
        <v>9.5238095238095237</v>
      </c>
      <c r="BO7" s="90">
        <f t="shared" si="1"/>
        <v>0.82191780821917804</v>
      </c>
    </row>
    <row r="8" spans="1:67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77">
        <v>75.989999999999995</v>
      </c>
      <c r="BI8" s="77">
        <v>80.400000000000006</v>
      </c>
      <c r="BJ8" s="77">
        <v>84.22</v>
      </c>
      <c r="BK8" s="77">
        <v>86.47</v>
      </c>
      <c r="BL8" s="77">
        <v>90.43</v>
      </c>
      <c r="BM8" s="77">
        <v>95.1</v>
      </c>
      <c r="BN8" s="90">
        <f t="shared" si="0"/>
        <v>18.874999999999993</v>
      </c>
      <c r="BO8" s="90">
        <f t="shared" si="1"/>
        <v>5.1642154152382913</v>
      </c>
    </row>
    <row r="9" spans="1:67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77">
        <v>680.1</v>
      </c>
      <c r="BI9" s="77">
        <v>687</v>
      </c>
      <c r="BJ9" s="77">
        <v>700</v>
      </c>
      <c r="BK9" s="77">
        <v>690.15</v>
      </c>
      <c r="BL9" s="77">
        <v>698.55</v>
      </c>
      <c r="BM9" s="77">
        <v>700.18</v>
      </c>
      <c r="BN9" s="90">
        <f t="shared" si="0"/>
        <v>16.696666666666658</v>
      </c>
      <c r="BO9" s="90">
        <f t="shared" si="1"/>
        <v>0.23334049101710622</v>
      </c>
    </row>
    <row r="10" spans="1:67" x14ac:dyDescent="0.25">
      <c r="BN10" s="90"/>
      <c r="BO10" s="90"/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O11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29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3">
        <v>289.47000000000003</v>
      </c>
      <c r="BI5" s="83">
        <v>300.39999999999998</v>
      </c>
      <c r="BJ5" s="83">
        <v>317.25</v>
      </c>
      <c r="BK5" s="83">
        <v>315.7</v>
      </c>
      <c r="BL5" s="83">
        <v>335.5</v>
      </c>
      <c r="BM5" s="83">
        <v>340.28</v>
      </c>
      <c r="BN5" s="90">
        <f>(BM5-BA5)/BA5*100</f>
        <v>89.044444444444423</v>
      </c>
      <c r="BO5" s="90">
        <f>(BM5-BL5)/BL5*100</f>
        <v>1.4247391952309905</v>
      </c>
    </row>
    <row r="6" spans="1:67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3">
        <v>1899.77</v>
      </c>
      <c r="BI6" s="83">
        <v>1920.79</v>
      </c>
      <c r="BJ6" s="83">
        <v>1900</v>
      </c>
      <c r="BK6" s="83">
        <v>1900</v>
      </c>
      <c r="BL6" s="83">
        <v>1938.75</v>
      </c>
      <c r="BM6" s="83">
        <v>1980.24</v>
      </c>
      <c r="BN6" s="90">
        <f t="shared" ref="BN6:BN9" si="0">(BM6-BA6)/BA6*100</f>
        <v>59.696774193548386</v>
      </c>
      <c r="BO6" s="90">
        <f t="shared" ref="BO6:BO9" si="1">(BM6-BL6)/BL6*100</f>
        <v>2.1400386847195363</v>
      </c>
    </row>
    <row r="7" spans="1:67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76">
        <v>35200</v>
      </c>
      <c r="BI7" s="76">
        <v>35400</v>
      </c>
      <c r="BJ7" s="76">
        <v>35600</v>
      </c>
      <c r="BK7" s="76">
        <v>36000</v>
      </c>
      <c r="BL7" s="76">
        <v>35800</v>
      </c>
      <c r="BM7" s="76">
        <v>35650</v>
      </c>
      <c r="BN7" s="90">
        <f t="shared" si="0"/>
        <v>38.715953307393001</v>
      </c>
      <c r="BO7" s="90">
        <f t="shared" si="1"/>
        <v>-0.41899441340782123</v>
      </c>
    </row>
    <row r="8" spans="1:67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77">
        <v>280.12</v>
      </c>
      <c r="BI8" s="77">
        <v>290.10000000000002</v>
      </c>
      <c r="BJ8" s="77">
        <v>280.54000000000002</v>
      </c>
      <c r="BK8" s="77">
        <v>286.3</v>
      </c>
      <c r="BL8" s="77">
        <v>255.68</v>
      </c>
      <c r="BM8" s="77">
        <v>260.35000000000002</v>
      </c>
      <c r="BN8" s="90">
        <f t="shared" si="0"/>
        <v>49.626436781609208</v>
      </c>
      <c r="BO8" s="90">
        <f t="shared" si="1"/>
        <v>1.8265018773466895</v>
      </c>
    </row>
    <row r="9" spans="1:67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77">
        <v>605.54999999999995</v>
      </c>
      <c r="BI9" s="77">
        <v>650.14</v>
      </c>
      <c r="BJ9" s="77">
        <v>645.9</v>
      </c>
      <c r="BK9" s="77">
        <v>650</v>
      </c>
      <c r="BL9" s="77">
        <v>670.25</v>
      </c>
      <c r="BM9" s="77">
        <v>660.15</v>
      </c>
      <c r="BN9" s="90">
        <f t="shared" si="0"/>
        <v>32.029999999999994</v>
      </c>
      <c r="BO9" s="90">
        <f t="shared" si="1"/>
        <v>-1.5069004102946695</v>
      </c>
    </row>
    <row r="10" spans="1:67" x14ac:dyDescent="0.25">
      <c r="AH10" s="12"/>
      <c r="BN10" s="90"/>
      <c r="BO10" s="90"/>
    </row>
    <row r="11" spans="1:67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O10"/>
  <sheetViews>
    <sheetView tabSelected="1" zoomScale="120" zoomScaleNormal="120" workbookViewId="0">
      <pane xSplit="1" topLeftCell="BE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28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3">
        <v>370.29</v>
      </c>
      <c r="BI5" s="83">
        <v>385.39</v>
      </c>
      <c r="BJ5" s="83">
        <v>189.46</v>
      </c>
      <c r="BK5" s="83">
        <v>190.45</v>
      </c>
      <c r="BL5" s="83">
        <v>197.55</v>
      </c>
      <c r="BM5" s="83">
        <v>200.07</v>
      </c>
      <c r="BN5" s="90">
        <f>(BM5-BA5)/BA5*100</f>
        <v>-10.282511210762335</v>
      </c>
      <c r="BO5" s="90">
        <f>(BM5-BL5)/BL5*100</f>
        <v>1.2756264236901957</v>
      </c>
    </row>
    <row r="6" spans="1:67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3">
        <v>2387.16</v>
      </c>
      <c r="BI6" s="83">
        <v>2395.13</v>
      </c>
      <c r="BJ6" s="83">
        <v>2400</v>
      </c>
      <c r="BK6" s="83">
        <v>2540.33</v>
      </c>
      <c r="BL6" s="83">
        <v>2604.21</v>
      </c>
      <c r="BM6" s="83">
        <v>2670.3</v>
      </c>
      <c r="BN6" s="90">
        <f t="shared" ref="BN6:BN9" si="0">(BM6-BA6)/BA6*100</f>
        <v>53.377369327972431</v>
      </c>
      <c r="BO6" s="90">
        <f t="shared" ref="BO6:BO9" si="1">(BM6-BL6)/BL6*100</f>
        <v>2.5378137707788597</v>
      </c>
    </row>
    <row r="7" spans="1:67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76">
        <v>35270.400000000001</v>
      </c>
      <c r="BI7" s="76">
        <v>35350</v>
      </c>
      <c r="BJ7" s="76">
        <v>35400</v>
      </c>
      <c r="BK7" s="76">
        <v>35400</v>
      </c>
      <c r="BL7" s="76">
        <v>36000</v>
      </c>
      <c r="BM7" s="76">
        <v>36250</v>
      </c>
      <c r="BN7" s="90">
        <f t="shared" si="0"/>
        <v>40.69474092761498</v>
      </c>
      <c r="BO7" s="90">
        <f t="shared" si="1"/>
        <v>0.69444444444444442</v>
      </c>
    </row>
    <row r="8" spans="1:67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77">
        <v>220</v>
      </c>
      <c r="BI8" s="77">
        <v>245.1</v>
      </c>
      <c r="BJ8" s="77">
        <v>250.35</v>
      </c>
      <c r="BK8" s="77">
        <v>265.2</v>
      </c>
      <c r="BL8" s="77">
        <v>262.01</v>
      </c>
      <c r="BM8" s="77">
        <v>270.16000000000003</v>
      </c>
      <c r="BN8" s="90">
        <f t="shared" si="0"/>
        <v>200.17777777777778</v>
      </c>
      <c r="BO8" s="90">
        <f t="shared" si="1"/>
        <v>3.1105682989199015</v>
      </c>
    </row>
    <row r="9" spans="1:67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77">
        <v>595.54999999999995</v>
      </c>
      <c r="BI9" s="77">
        <v>600</v>
      </c>
      <c r="BJ9" s="77">
        <v>600</v>
      </c>
      <c r="BK9" s="77">
        <v>599.45000000000005</v>
      </c>
      <c r="BL9">
        <v>606.36</v>
      </c>
      <c r="BM9" s="77">
        <v>605.22</v>
      </c>
      <c r="BN9" s="90">
        <f t="shared" si="0"/>
        <v>22.514170040485833</v>
      </c>
      <c r="BO9" s="90">
        <f t="shared" si="1"/>
        <v>-0.18800712448050438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O10"/>
  <sheetViews>
    <sheetView tabSelected="1" zoomScale="120" zoomScaleNormal="12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27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3">
        <v>388.49</v>
      </c>
      <c r="BI5" s="83">
        <v>394.55</v>
      </c>
      <c r="BJ5" s="83">
        <v>400.25</v>
      </c>
      <c r="BK5" s="83">
        <v>408.64</v>
      </c>
      <c r="BL5" s="83">
        <v>425.03</v>
      </c>
      <c r="BM5" s="83">
        <v>435.2</v>
      </c>
      <c r="BN5" s="90">
        <f>(BM5-BA5)/BA5*100</f>
        <v>81.333333333333329</v>
      </c>
      <c r="BO5" s="90">
        <f>(BM5-BL5)/BL5*100</f>
        <v>2.3927722748982463</v>
      </c>
    </row>
    <row r="6" spans="1:67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3">
        <v>3025.81</v>
      </c>
      <c r="BI6" s="83">
        <v>3070.2</v>
      </c>
      <c r="BJ6" s="83">
        <v>3100</v>
      </c>
      <c r="BK6" s="83">
        <v>3155.25</v>
      </c>
      <c r="BL6" s="83">
        <v>3200.46</v>
      </c>
      <c r="BM6" s="83">
        <v>3230.06</v>
      </c>
      <c r="BN6" s="90">
        <f t="shared" ref="BN6:BN9" si="0">(BM6-BA6)/BA6*100</f>
        <v>40.437391304347827</v>
      </c>
      <c r="BO6" s="90">
        <f t="shared" ref="BO6:BO9" si="1">(BM6-BL6)/BL6*100</f>
        <v>0.92486705036150774</v>
      </c>
    </row>
    <row r="7" spans="1:67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79">
        <v>36450</v>
      </c>
      <c r="BI7" s="79">
        <v>36500</v>
      </c>
      <c r="BJ7" s="79">
        <v>36400</v>
      </c>
      <c r="BK7" s="79">
        <v>36600</v>
      </c>
      <c r="BL7" s="79">
        <v>36450</v>
      </c>
      <c r="BM7" s="79">
        <v>36500</v>
      </c>
      <c r="BN7" s="90">
        <f t="shared" si="0"/>
        <v>30.824372759856633</v>
      </c>
      <c r="BO7" s="90">
        <f t="shared" si="1"/>
        <v>0.1371742112482853</v>
      </c>
    </row>
    <row r="8" spans="1:67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0">
        <v>273.39999999999998</v>
      </c>
      <c r="BI8" s="80">
        <v>300.05</v>
      </c>
      <c r="BJ8" s="80">
        <v>285.49</v>
      </c>
      <c r="BK8" s="80">
        <v>290.22000000000003</v>
      </c>
      <c r="BL8" s="80">
        <v>295.67</v>
      </c>
      <c r="BM8" s="80">
        <v>300</v>
      </c>
      <c r="BN8" s="90">
        <f t="shared" si="0"/>
        <v>172.72727272727272</v>
      </c>
      <c r="BO8" s="90">
        <f t="shared" si="1"/>
        <v>1.4644705245713072</v>
      </c>
    </row>
    <row r="9" spans="1:67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0">
        <v>600</v>
      </c>
      <c r="BI9" s="80">
        <v>640.20000000000005</v>
      </c>
      <c r="BJ9" s="80">
        <v>650</v>
      </c>
      <c r="BK9" s="80">
        <v>645.70000000000005</v>
      </c>
      <c r="BL9" s="80">
        <v>650.25</v>
      </c>
      <c r="BM9" s="80">
        <v>655.29999999999995</v>
      </c>
      <c r="BN9" s="90">
        <f t="shared" si="0"/>
        <v>69.76683937823833</v>
      </c>
      <c r="BO9" s="90">
        <f t="shared" si="1"/>
        <v>0.77662437524028516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O10"/>
  <sheetViews>
    <sheetView tabSelected="1" zoomScale="120" zoomScaleNormal="12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26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4">
        <v>230.74</v>
      </c>
      <c r="BI5" s="84">
        <v>245.3</v>
      </c>
      <c r="BJ5" s="84">
        <v>255.1</v>
      </c>
      <c r="BK5" s="84">
        <v>260.27999999999997</v>
      </c>
      <c r="BL5" s="84">
        <v>270.3</v>
      </c>
      <c r="BM5" s="84">
        <v>276.2</v>
      </c>
      <c r="BN5" s="90">
        <f>(BM5-BA5)/BA5*100</f>
        <v>84.133333333333326</v>
      </c>
      <c r="BO5" s="90">
        <f>(BM5-BL5)/BL5*100</f>
        <v>2.1827598964113863</v>
      </c>
    </row>
    <row r="6" spans="1:67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3">
        <v>2000</v>
      </c>
      <c r="BI6" s="83">
        <v>2100.15</v>
      </c>
      <c r="BJ6" s="83">
        <v>2080.23</v>
      </c>
      <c r="BK6" s="83">
        <v>2100.27</v>
      </c>
      <c r="BL6" s="83">
        <v>2180.1999999999998</v>
      </c>
      <c r="BM6" s="83">
        <v>2130.4499999999998</v>
      </c>
      <c r="BN6" s="90">
        <f t="shared" ref="BN6:BN9" si="0">(BM6-BA6)/BA6*100</f>
        <v>23.863372093023244</v>
      </c>
      <c r="BO6" s="90">
        <f t="shared" ref="BO6:BO9" si="1">(BM6-BL6)/BL6*100</f>
        <v>-2.2819007430510965</v>
      </c>
    </row>
    <row r="7" spans="1:67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3">
        <v>38100</v>
      </c>
      <c r="BI7" s="83">
        <v>38250</v>
      </c>
      <c r="BJ7" s="83">
        <v>38000</v>
      </c>
      <c r="BK7" s="83">
        <v>38100</v>
      </c>
      <c r="BL7" s="83">
        <v>38400</v>
      </c>
      <c r="BM7" s="83">
        <v>38350</v>
      </c>
      <c r="BN7" s="90">
        <f t="shared" si="0"/>
        <v>9.5714285714285712</v>
      </c>
      <c r="BO7" s="90">
        <f t="shared" si="1"/>
        <v>-0.13020833333333331</v>
      </c>
    </row>
    <row r="8" spans="1:67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2">
        <v>355</v>
      </c>
      <c r="BI8" s="82">
        <v>374.08</v>
      </c>
      <c r="BJ8" s="82">
        <v>400</v>
      </c>
      <c r="BK8" s="82">
        <v>400</v>
      </c>
      <c r="BL8" s="82">
        <v>420.35</v>
      </c>
      <c r="BM8" s="82">
        <v>430.21</v>
      </c>
      <c r="BN8" s="90">
        <f t="shared" si="0"/>
        <v>69.374015748031496</v>
      </c>
      <c r="BO8" s="90">
        <f t="shared" si="1"/>
        <v>2.345664327346249</v>
      </c>
    </row>
    <row r="9" spans="1:67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2">
        <v>2185.1</v>
      </c>
      <c r="BI9" s="82">
        <v>2200</v>
      </c>
      <c r="BJ9" s="82">
        <v>2280</v>
      </c>
      <c r="BK9" s="82">
        <v>2299.35</v>
      </c>
      <c r="BL9" s="82">
        <v>2285.67</v>
      </c>
      <c r="BM9" s="82">
        <v>2300</v>
      </c>
      <c r="BN9" s="90">
        <f t="shared" si="0"/>
        <v>27.777777777777779</v>
      </c>
      <c r="BO9" s="90">
        <f t="shared" si="1"/>
        <v>0.62694964714941037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O10"/>
  <sheetViews>
    <sheetView tabSelected="1" zoomScale="120" zoomScaleNormal="12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25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3">
        <v>250.06</v>
      </c>
      <c r="BI5" s="83">
        <v>300</v>
      </c>
      <c r="BJ5" s="83">
        <v>280.89999999999998</v>
      </c>
      <c r="BK5" s="83">
        <v>297.62</v>
      </c>
      <c r="BL5" s="83">
        <v>305.10000000000002</v>
      </c>
      <c r="BM5" s="83">
        <v>325.2</v>
      </c>
      <c r="BN5" s="90">
        <f>(BM5-BA5)/BA5*100</f>
        <v>109.80645161290322</v>
      </c>
      <c r="BO5" s="90">
        <f>(BM5-BL5)/BL5*100</f>
        <v>6.5880039331366644</v>
      </c>
    </row>
    <row r="6" spans="1:67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3">
        <v>3100</v>
      </c>
      <c r="BI6" s="83">
        <v>3255.2</v>
      </c>
      <c r="BJ6" s="83">
        <v>3300</v>
      </c>
      <c r="BK6" s="83">
        <v>3350.6</v>
      </c>
      <c r="BL6" s="83">
        <v>3380.2</v>
      </c>
      <c r="BM6" s="83">
        <v>3340.3</v>
      </c>
      <c r="BN6" s="90">
        <f t="shared" ref="BN6:BN9" si="0">(BM6-BA6)/BA6*100</f>
        <v>51.831818181818193</v>
      </c>
      <c r="BO6" s="90">
        <f t="shared" ref="BO6:BO9" si="1">(BM6-BL6)/BL6*100</f>
        <v>-1.1804035264185444</v>
      </c>
    </row>
    <row r="7" spans="1:67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3">
        <v>33200</v>
      </c>
      <c r="BI7" s="83">
        <v>33500</v>
      </c>
      <c r="BJ7" s="83">
        <v>33700</v>
      </c>
      <c r="BK7" s="83">
        <v>33600</v>
      </c>
      <c r="BL7" s="83">
        <v>33200</v>
      </c>
      <c r="BM7" s="83">
        <v>33500</v>
      </c>
      <c r="BN7" s="90">
        <f t="shared" si="0"/>
        <v>48.888888888888886</v>
      </c>
      <c r="BO7" s="90">
        <f t="shared" si="1"/>
        <v>0.90361445783132521</v>
      </c>
    </row>
    <row r="8" spans="1:67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2">
        <v>160.25</v>
      </c>
      <c r="BI8" s="82">
        <v>165.2</v>
      </c>
      <c r="BJ8" s="82">
        <v>160.5</v>
      </c>
      <c r="BK8" s="82">
        <v>164.88</v>
      </c>
      <c r="BL8" s="82">
        <v>170.35</v>
      </c>
      <c r="BM8" s="82">
        <v>168.4</v>
      </c>
      <c r="BN8" s="90">
        <f t="shared" si="0"/>
        <v>73.608247422680421</v>
      </c>
      <c r="BO8" s="90">
        <f t="shared" si="1"/>
        <v>-1.1447020839448128</v>
      </c>
    </row>
    <row r="9" spans="1:67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2">
        <v>600</v>
      </c>
      <c r="BI9" s="82">
        <v>650.85</v>
      </c>
      <c r="BJ9" s="82">
        <v>680.12</v>
      </c>
      <c r="BK9" s="82">
        <v>700</v>
      </c>
      <c r="BL9" s="82">
        <v>700</v>
      </c>
      <c r="BM9" s="82">
        <v>723.6</v>
      </c>
      <c r="BN9" s="90">
        <f t="shared" si="0"/>
        <v>53.957446808510646</v>
      </c>
      <c r="BO9" s="90">
        <f t="shared" si="1"/>
        <v>3.3714285714285745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O10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24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3">
        <v>350.47</v>
      </c>
      <c r="BI5" s="83">
        <v>400.15</v>
      </c>
      <c r="BJ5" s="83">
        <v>420.78</v>
      </c>
      <c r="BK5" s="83">
        <v>450.6</v>
      </c>
      <c r="BL5" s="83">
        <v>497.25</v>
      </c>
      <c r="BM5" s="83">
        <v>500.07</v>
      </c>
      <c r="BN5" s="90">
        <f>(BM5-BA5)/BA5*100</f>
        <v>94.832467532467263</v>
      </c>
      <c r="BO5" s="90">
        <f>(BM5-BL5)/BL5*100</f>
        <v>0.56711915535444812</v>
      </c>
    </row>
    <row r="6" spans="1:67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3">
        <v>2196.23</v>
      </c>
      <c r="BI6" s="83">
        <v>2250.61</v>
      </c>
      <c r="BJ6" s="83">
        <v>2300.1</v>
      </c>
      <c r="BK6" s="83">
        <v>2330.21</v>
      </c>
      <c r="BL6" s="83">
        <v>2358.14</v>
      </c>
      <c r="BM6" s="83">
        <v>2352.15</v>
      </c>
      <c r="BN6" s="90">
        <f t="shared" ref="BN6:BN9" si="0">(BM6-BA6)/BA6*100</f>
        <v>25.440566484949123</v>
      </c>
      <c r="BO6" s="90">
        <f t="shared" ref="BO6:BO9" si="1">(BM6-BL6)/BL6*100</f>
        <v>-0.25401375660477249</v>
      </c>
    </row>
    <row r="7" spans="1:67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3">
        <v>35250</v>
      </c>
      <c r="BI7" s="83">
        <v>35450</v>
      </c>
      <c r="BJ7" s="83">
        <v>35500</v>
      </c>
      <c r="BK7" s="83">
        <v>35500</v>
      </c>
      <c r="BL7" s="83">
        <v>35600</v>
      </c>
      <c r="BM7" s="83">
        <v>35700</v>
      </c>
      <c r="BN7" s="90">
        <f t="shared" si="0"/>
        <v>32.222222222222221</v>
      </c>
      <c r="BO7" s="90">
        <f t="shared" si="1"/>
        <v>0.2808988764044944</v>
      </c>
    </row>
    <row r="8" spans="1:67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2">
        <v>360.4</v>
      </c>
      <c r="BI8" s="82">
        <v>395.25</v>
      </c>
      <c r="BJ8" s="82">
        <v>400.8</v>
      </c>
      <c r="BK8" s="82">
        <v>436.2</v>
      </c>
      <c r="BL8" s="82">
        <v>420.15</v>
      </c>
      <c r="BM8" s="82">
        <v>430.55</v>
      </c>
      <c r="BN8" s="90">
        <f t="shared" si="0"/>
        <v>140.4086294416245</v>
      </c>
      <c r="BO8" s="90">
        <f t="shared" si="1"/>
        <v>2.4753064381768497</v>
      </c>
    </row>
    <row r="9" spans="1:67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2">
        <v>328.25</v>
      </c>
      <c r="BI9" s="82">
        <v>368.7</v>
      </c>
      <c r="BJ9" s="82">
        <v>360</v>
      </c>
      <c r="BK9" s="82">
        <v>362.55</v>
      </c>
      <c r="BL9" s="82">
        <v>370.2</v>
      </c>
      <c r="BM9" s="82">
        <v>369.22</v>
      </c>
      <c r="BN9" s="90">
        <f t="shared" si="0"/>
        <v>15.381250000000007</v>
      </c>
      <c r="BO9" s="90">
        <f t="shared" si="1"/>
        <v>-0.26472177201511654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O11"/>
  <sheetViews>
    <sheetView tabSelected="1" zoomScale="120" zoomScaleNormal="12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23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76">
        <v>320.91000000000003</v>
      </c>
      <c r="BI5" s="76">
        <v>350.55</v>
      </c>
      <c r="BJ5" s="76">
        <v>347.2</v>
      </c>
      <c r="BK5" s="76">
        <v>352.05</v>
      </c>
      <c r="BL5" s="76">
        <v>390.06</v>
      </c>
      <c r="BM5" s="76">
        <v>397.55</v>
      </c>
      <c r="BN5" s="90">
        <f>(BM5-BA5)/BA5*100</f>
        <v>117.24043715846994</v>
      </c>
      <c r="BO5" s="90">
        <f>(BM5-BL5)/BL5*100</f>
        <v>1.9202174024509073</v>
      </c>
    </row>
    <row r="6" spans="1:67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3">
        <v>1900</v>
      </c>
      <c r="BI6" s="83">
        <v>1955.64</v>
      </c>
      <c r="BJ6" s="83">
        <v>2000.6</v>
      </c>
      <c r="BK6" s="83">
        <v>1985.45</v>
      </c>
      <c r="BL6" s="83">
        <v>1990.73</v>
      </c>
      <c r="BM6" s="83">
        <v>2000.1</v>
      </c>
      <c r="BN6" s="90">
        <f t="shared" ref="BN6:BN9" si="0">(BM6-BA6)/BA6*100</f>
        <v>51.522727272727266</v>
      </c>
      <c r="BO6" s="90">
        <f t="shared" ref="BO6:BO9" si="1">(BM6-BL6)/BL6*100</f>
        <v>0.47068160925890962</v>
      </c>
    </row>
    <row r="7" spans="1:67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3">
        <v>37000</v>
      </c>
      <c r="BI7" s="83">
        <v>37250</v>
      </c>
      <c r="BJ7" s="83">
        <v>37200</v>
      </c>
      <c r="BK7" s="83">
        <v>37000</v>
      </c>
      <c r="BL7" s="83">
        <v>37120</v>
      </c>
      <c r="BM7" s="83">
        <v>37250</v>
      </c>
      <c r="BN7" s="90">
        <f t="shared" si="0"/>
        <v>19.391025641025642</v>
      </c>
      <c r="BO7" s="90">
        <f t="shared" si="1"/>
        <v>0.35021551724137934</v>
      </c>
    </row>
    <row r="8" spans="1:67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2">
        <v>347.12</v>
      </c>
      <c r="BI8" s="82">
        <v>397.45</v>
      </c>
      <c r="BJ8" s="82">
        <v>400.15</v>
      </c>
      <c r="BK8" s="82">
        <v>425.02</v>
      </c>
      <c r="BL8" s="82">
        <v>420.1</v>
      </c>
      <c r="BM8" s="82">
        <v>455.02</v>
      </c>
      <c r="BN8" s="90">
        <f t="shared" si="0"/>
        <v>127.50999999999999</v>
      </c>
      <c r="BO8" s="90">
        <f t="shared" si="1"/>
        <v>8.3123065936681648</v>
      </c>
    </row>
    <row r="9" spans="1:67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2">
        <v>485.26</v>
      </c>
      <c r="BI9" s="82">
        <v>500</v>
      </c>
      <c r="BJ9" s="82">
        <v>500</v>
      </c>
      <c r="BK9" s="82">
        <v>495.78</v>
      </c>
      <c r="BL9" s="82">
        <v>498.65</v>
      </c>
      <c r="BM9" s="82">
        <v>500</v>
      </c>
      <c r="BN9" s="90">
        <f t="shared" si="0"/>
        <v>31.578947368421051</v>
      </c>
      <c r="BO9" s="90">
        <f t="shared" si="1"/>
        <v>0.27073097362880233</v>
      </c>
    </row>
    <row r="10" spans="1:67" x14ac:dyDescent="0.25">
      <c r="BN10" s="90"/>
      <c r="BO10" s="90"/>
    </row>
    <row r="11" spans="1:67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O12"/>
  <sheetViews>
    <sheetView tabSelected="1" zoomScale="120" zoomScaleNormal="120" workbookViewId="0">
      <pane xSplit="1" topLeftCell="BB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.85546875" customWidth="1"/>
    <col min="31" max="31" width="11.85546875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18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3">
        <v>595.22</v>
      </c>
      <c r="BI5" s="83">
        <v>600.5</v>
      </c>
      <c r="BJ5" s="83">
        <v>600</v>
      </c>
      <c r="BK5" s="83">
        <v>620.15</v>
      </c>
      <c r="BL5" s="83">
        <v>618.23</v>
      </c>
      <c r="BM5" s="83">
        <v>620.35</v>
      </c>
      <c r="BN5" s="90">
        <f>(BM5-BA5)/BA5*100</f>
        <v>51.304878048780488</v>
      </c>
      <c r="BO5" s="90">
        <f>(BM5-BL5)/BL5*100</f>
        <v>0.34291444931498061</v>
      </c>
    </row>
    <row r="6" spans="1:67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3">
        <v>1790.1</v>
      </c>
      <c r="BI6" s="83">
        <v>1800</v>
      </c>
      <c r="BJ6" s="83">
        <v>1840.6</v>
      </c>
      <c r="BK6" s="83">
        <v>1915.03</v>
      </c>
      <c r="BL6" s="83">
        <v>1935.2</v>
      </c>
      <c r="BM6" s="83">
        <v>1937.6</v>
      </c>
      <c r="BN6" s="90">
        <f t="shared" ref="BN6:BN9" si="0">(BM6-BA6)/BA6*100</f>
        <v>61.466666666666661</v>
      </c>
      <c r="BO6" s="90">
        <f t="shared" ref="BO6:BO9" si="1">(BM6-BL6)/BL6*100</f>
        <v>0.12401818933442867</v>
      </c>
    </row>
    <row r="7" spans="1:67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76">
        <v>36200</v>
      </c>
      <c r="BI7" s="76">
        <v>36350</v>
      </c>
      <c r="BJ7" s="76">
        <v>36500</v>
      </c>
      <c r="BK7" s="76">
        <v>36550</v>
      </c>
      <c r="BL7" s="76">
        <v>36500</v>
      </c>
      <c r="BM7" s="76">
        <v>36450</v>
      </c>
      <c r="BN7" s="90">
        <f t="shared" si="0"/>
        <v>12.153846153846153</v>
      </c>
      <c r="BO7" s="90">
        <f t="shared" si="1"/>
        <v>-0.13698630136986301</v>
      </c>
    </row>
    <row r="8" spans="1:67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77">
        <v>185.64</v>
      </c>
      <c r="BI8" s="77">
        <v>195.02</v>
      </c>
      <c r="BJ8" s="77">
        <v>190.7</v>
      </c>
      <c r="BK8" s="77">
        <v>197.25</v>
      </c>
      <c r="BL8" s="77">
        <v>198.67</v>
      </c>
      <c r="BM8" s="77">
        <v>200</v>
      </c>
      <c r="BN8" s="90">
        <f t="shared" si="0"/>
        <v>100</v>
      </c>
      <c r="BO8" s="90">
        <f t="shared" si="1"/>
        <v>0.66945185483465675</v>
      </c>
    </row>
    <row r="9" spans="1:67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77">
        <v>500</v>
      </c>
      <c r="BI9" s="77">
        <v>550.4</v>
      </c>
      <c r="BJ9" s="77">
        <v>600</v>
      </c>
      <c r="BK9" s="77">
        <v>620.29999999999995</v>
      </c>
      <c r="BL9" s="77">
        <v>650.47</v>
      </c>
      <c r="BM9" s="77">
        <v>654.12</v>
      </c>
      <c r="BN9" s="90">
        <f t="shared" si="0"/>
        <v>70.34375</v>
      </c>
      <c r="BO9" s="90">
        <f t="shared" si="1"/>
        <v>0.56113271941826326</v>
      </c>
    </row>
    <row r="10" spans="1:67" x14ac:dyDescent="0.25">
      <c r="AM10" s="64"/>
      <c r="AN10" s="65"/>
      <c r="BN10" s="90"/>
      <c r="BO10" s="90"/>
    </row>
    <row r="11" spans="1:67" x14ac:dyDescent="0.25">
      <c r="AM11" s="64"/>
      <c r="AN11" s="65"/>
    </row>
    <row r="12" spans="1:67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10"/>
  <sheetViews>
    <sheetView tabSelected="1" zoomScale="130" zoomScaleNormal="130" workbookViewId="0">
      <pane xSplit="1" topLeftCell="BC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8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3">
        <v>350.28</v>
      </c>
      <c r="BI5" s="83">
        <v>365.2</v>
      </c>
      <c r="BJ5" s="83">
        <v>372.06</v>
      </c>
      <c r="BK5" s="83">
        <v>386.14</v>
      </c>
      <c r="BL5" s="83">
        <v>395.37</v>
      </c>
      <c r="BM5" s="83">
        <v>425.02</v>
      </c>
      <c r="BN5" s="90">
        <f>(BM5-BA5)/BA5*100</f>
        <v>51.792857142857137</v>
      </c>
      <c r="BO5" s="90">
        <f>(BM5-BL5)/BL5*100</f>
        <v>7.4993044489971368</v>
      </c>
    </row>
    <row r="6" spans="1:67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3">
        <v>1679.3</v>
      </c>
      <c r="BI6" s="83">
        <v>1700.54</v>
      </c>
      <c r="BJ6" s="83">
        <v>1764.97</v>
      </c>
      <c r="BK6" s="83">
        <v>1800.35</v>
      </c>
      <c r="BL6" s="83">
        <v>1860.25</v>
      </c>
      <c r="BM6" s="83">
        <v>1855</v>
      </c>
      <c r="BN6" s="90">
        <f t="shared" ref="BN6:BN9" si="0">(BM6-BA6)/BA6*100</f>
        <v>27.931034482758619</v>
      </c>
      <c r="BO6" s="90">
        <f t="shared" ref="BO6:BO9" si="1">(BM6-BL6)/BL6*100</f>
        <v>-0.28222013170272814</v>
      </c>
    </row>
    <row r="7" spans="1:67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3">
        <v>32500</v>
      </c>
      <c r="BI7" s="83">
        <v>32600</v>
      </c>
      <c r="BJ7" s="83">
        <v>32450</v>
      </c>
      <c r="BK7" s="83">
        <v>32500</v>
      </c>
      <c r="BL7" s="83">
        <v>32700</v>
      </c>
      <c r="BM7" s="83">
        <v>32750</v>
      </c>
      <c r="BN7" s="90">
        <f t="shared" si="0"/>
        <v>19.090909090909093</v>
      </c>
      <c r="BO7" s="90">
        <f t="shared" si="1"/>
        <v>0.1529051987767584</v>
      </c>
    </row>
    <row r="8" spans="1:67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2">
        <v>169.74</v>
      </c>
      <c r="BI8" s="82">
        <v>176.8</v>
      </c>
      <c r="BJ8" s="82">
        <v>181.24</v>
      </c>
      <c r="BK8" s="82">
        <v>180.5</v>
      </c>
      <c r="BL8" s="82">
        <v>194.45</v>
      </c>
      <c r="BM8" s="82">
        <v>200</v>
      </c>
      <c r="BN8" s="90">
        <f t="shared" si="0"/>
        <v>100</v>
      </c>
      <c r="BO8" s="90">
        <f t="shared" si="1"/>
        <v>2.8542041655952746</v>
      </c>
    </row>
    <row r="9" spans="1:67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2">
        <v>1000</v>
      </c>
      <c r="BI9" s="82">
        <v>1100</v>
      </c>
      <c r="BJ9" s="82">
        <v>1050.31</v>
      </c>
      <c r="BK9" s="82">
        <v>1075.2</v>
      </c>
      <c r="BL9" s="82">
        <v>1100.8599999999999</v>
      </c>
      <c r="BM9" s="82">
        <v>1105.6400000000001</v>
      </c>
      <c r="BN9" s="90">
        <f t="shared" si="0"/>
        <v>23.53519553072627</v>
      </c>
      <c r="BO9" s="90">
        <f t="shared" si="1"/>
        <v>0.43420598441220504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10"/>
  <sheetViews>
    <sheetView tabSelected="1" zoomScale="130" zoomScaleNormal="130" workbookViewId="0">
      <pane xSplit="1" topLeftCell="BD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ht="12" customHeight="1" x14ac:dyDescent="0.25">
      <c r="C3" t="s">
        <v>9</v>
      </c>
      <c r="BN3" s="89" t="s">
        <v>43</v>
      </c>
      <c r="BO3" s="89" t="s">
        <v>44</v>
      </c>
    </row>
    <row r="4" spans="1:67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3">
        <v>230.15</v>
      </c>
      <c r="BI5" s="83">
        <v>242.23</v>
      </c>
      <c r="BJ5" s="83">
        <v>250.87</v>
      </c>
      <c r="BK5" s="83">
        <v>280.41000000000003</v>
      </c>
      <c r="BL5" s="83">
        <v>276.48</v>
      </c>
      <c r="BM5" s="83">
        <v>283.20999999999998</v>
      </c>
      <c r="BN5" s="90">
        <f>(BM5-BA5)/BA5*100</f>
        <v>55.609890109890102</v>
      </c>
      <c r="BO5" s="90">
        <f>(BM5-BL5)/BL5*100</f>
        <v>2.4341724537036895</v>
      </c>
    </row>
    <row r="6" spans="1:67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76">
        <v>2000</v>
      </c>
      <c r="BI6" s="76">
        <v>2150.39</v>
      </c>
      <c r="BJ6" s="76">
        <v>2210.5500000000002</v>
      </c>
      <c r="BK6" s="76">
        <v>2100.66</v>
      </c>
      <c r="BL6" s="76">
        <v>2230.0700000000002</v>
      </c>
      <c r="BM6" s="76">
        <v>2215.48</v>
      </c>
      <c r="BN6" s="90">
        <f t="shared" ref="BN6:BN9" si="0">(BM6-BA6)/BA6*100</f>
        <v>38.467500000000001</v>
      </c>
      <c r="BO6" s="90">
        <f t="shared" ref="BO6:BO9" si="1">(BM6-BL6)/BL6*100</f>
        <v>-0.65423955301852155</v>
      </c>
    </row>
    <row r="7" spans="1:67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76">
        <v>38500</v>
      </c>
      <c r="BI7" s="76">
        <v>38700</v>
      </c>
      <c r="BJ7" s="76">
        <v>38600</v>
      </c>
      <c r="BK7" s="76">
        <v>38500</v>
      </c>
      <c r="BL7" s="76">
        <v>38600</v>
      </c>
      <c r="BM7" s="76">
        <v>38650</v>
      </c>
      <c r="BN7" s="90">
        <f t="shared" si="0"/>
        <v>14.518518518518519</v>
      </c>
      <c r="BO7" s="90">
        <f t="shared" si="1"/>
        <v>0.1295336787564767</v>
      </c>
    </row>
    <row r="8" spans="1:67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77">
        <v>169.57</v>
      </c>
      <c r="BI8" s="77">
        <v>180.14</v>
      </c>
      <c r="BJ8" s="77">
        <v>187.41</v>
      </c>
      <c r="BK8" s="77">
        <v>190.87</v>
      </c>
      <c r="BL8" s="77">
        <v>200.17</v>
      </c>
      <c r="BM8" s="77">
        <v>217.2</v>
      </c>
      <c r="BN8" s="90">
        <f t="shared" si="0"/>
        <v>67.076923076923066</v>
      </c>
      <c r="BO8" s="90">
        <f t="shared" si="1"/>
        <v>8.5077683968626676</v>
      </c>
    </row>
    <row r="9" spans="1:67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77">
        <v>600.25</v>
      </c>
      <c r="BI9" s="77">
        <v>650.70000000000005</v>
      </c>
      <c r="BJ9" s="77">
        <v>630.9</v>
      </c>
      <c r="BK9" s="77">
        <v>640.32000000000005</v>
      </c>
      <c r="BL9" s="77">
        <v>650.29999999999995</v>
      </c>
      <c r="BM9" s="77">
        <v>655.78</v>
      </c>
      <c r="BN9" s="90">
        <f t="shared" si="0"/>
        <v>45.728888888888889</v>
      </c>
      <c r="BO9" s="90">
        <f t="shared" si="1"/>
        <v>0.84268799015839135</v>
      </c>
    </row>
    <row r="10" spans="1:67" x14ac:dyDescent="0.25">
      <c r="BN10" s="90"/>
      <c r="BO10" s="90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O10"/>
  <sheetViews>
    <sheetView tabSelected="1" zoomScale="130" zoomScaleNormal="130" workbookViewId="0">
      <pane xSplit="1" topLeftCell="BE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10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78">
        <v>510.65</v>
      </c>
      <c r="BI5" s="78">
        <v>526.29999999999995</v>
      </c>
      <c r="BJ5" s="78">
        <v>522.75</v>
      </c>
      <c r="BK5" s="78">
        <v>530.1</v>
      </c>
      <c r="BL5" s="78">
        <v>597.14</v>
      </c>
      <c r="BM5" s="78">
        <v>600.35</v>
      </c>
      <c r="BN5" s="90">
        <f>(BM5-BA5)/BA5*100</f>
        <v>328.82142857142861</v>
      </c>
      <c r="BO5" s="90">
        <f>(BM5-BL5)/BL5*100</f>
        <v>0.53756238068125339</v>
      </c>
    </row>
    <row r="6" spans="1:67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3">
        <v>1597.1</v>
      </c>
      <c r="BI6" s="83">
        <v>1600.7</v>
      </c>
      <c r="BJ6" s="83">
        <v>1640.2</v>
      </c>
      <c r="BK6" s="83">
        <v>1690.8</v>
      </c>
      <c r="BL6" s="83">
        <v>1725.35</v>
      </c>
      <c r="BM6" s="83">
        <v>1782.12</v>
      </c>
      <c r="BN6" s="90">
        <f t="shared" ref="BN6:BN9" si="0">(BM6-BA6)/BA6*100</f>
        <v>48.509999999999991</v>
      </c>
      <c r="BO6" s="90">
        <f t="shared" ref="BO6:BO9" si="1">(BM6-BL6)/BL6*100</f>
        <v>3.2903468861390435</v>
      </c>
    </row>
    <row r="7" spans="1:67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3">
        <v>38200</v>
      </c>
      <c r="BI7" s="83">
        <v>38350</v>
      </c>
      <c r="BJ7" s="83">
        <v>38400</v>
      </c>
      <c r="BK7" s="83">
        <v>38400</v>
      </c>
      <c r="BL7" s="83">
        <v>38450</v>
      </c>
      <c r="BM7" s="83">
        <v>38550</v>
      </c>
      <c r="BN7" s="90">
        <f t="shared" si="0"/>
        <v>13.382352941176471</v>
      </c>
      <c r="BO7" s="90">
        <f t="shared" si="1"/>
        <v>0.26007802340702213</v>
      </c>
    </row>
    <row r="8" spans="1:67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2">
        <v>162.84</v>
      </c>
      <c r="BI8" s="82">
        <v>178.24</v>
      </c>
      <c r="BJ8" s="82">
        <v>182.45</v>
      </c>
      <c r="BK8" s="82">
        <v>186.75</v>
      </c>
      <c r="BL8" s="82">
        <v>185.2</v>
      </c>
      <c r="BM8" s="82">
        <v>190.3</v>
      </c>
      <c r="BN8" s="90">
        <f t="shared" si="0"/>
        <v>65.478260869565233</v>
      </c>
      <c r="BO8" s="90">
        <f t="shared" si="1"/>
        <v>2.7537796976242026</v>
      </c>
    </row>
    <row r="9" spans="1:67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2">
        <v>685.1</v>
      </c>
      <c r="BI9" s="82">
        <v>700.88</v>
      </c>
      <c r="BJ9" s="82">
        <v>700</v>
      </c>
      <c r="BK9" s="82">
        <v>710</v>
      </c>
      <c r="BL9" s="82">
        <v>700</v>
      </c>
      <c r="BM9" s="82">
        <v>725.84</v>
      </c>
      <c r="BN9" s="90">
        <f t="shared" si="0"/>
        <v>45.168000000000006</v>
      </c>
      <c r="BO9" s="90">
        <f t="shared" si="1"/>
        <v>3.6914285714285762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10"/>
  <sheetViews>
    <sheetView tabSelected="1" zoomScale="130" zoomScaleNormal="130" workbookViewId="0">
      <pane xSplit="1" topLeftCell="BD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22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3">
        <v>310.7</v>
      </c>
      <c r="BI5" s="83">
        <v>337.49</v>
      </c>
      <c r="BJ5" s="83">
        <v>332.75</v>
      </c>
      <c r="BK5" s="83">
        <v>345.01</v>
      </c>
      <c r="BL5" s="83">
        <v>348.66</v>
      </c>
      <c r="BM5" s="83">
        <v>351.23</v>
      </c>
      <c r="BN5" s="90">
        <f>(BM5-BA5)/BA5*100</f>
        <v>43.359183673469396</v>
      </c>
      <c r="BO5" s="90">
        <f>(BM5-BL5)/BL5*100</f>
        <v>0.73710778408764788</v>
      </c>
    </row>
    <row r="6" spans="1:67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3">
        <v>1500.1</v>
      </c>
      <c r="BI6" s="83">
        <v>1550.73</v>
      </c>
      <c r="BJ6" s="83">
        <v>1600.45</v>
      </c>
      <c r="BK6" s="83">
        <v>1650.32</v>
      </c>
      <c r="BL6" s="83">
        <v>1700.19</v>
      </c>
      <c r="BM6" s="83">
        <v>1764.55</v>
      </c>
      <c r="BN6" s="90">
        <f t="shared" ref="BN6:BN9" si="0">(BM6-BA6)/BA6*100</f>
        <v>47.045833333333334</v>
      </c>
      <c r="BO6" s="90">
        <f t="shared" ref="BO6:BO9" si="1">(BM6-BL6)/BL6*100</f>
        <v>3.7854592721989837</v>
      </c>
    </row>
    <row r="7" spans="1:67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77">
        <v>37900</v>
      </c>
      <c r="BI7" s="77">
        <v>38000</v>
      </c>
      <c r="BJ7" s="77">
        <v>38200</v>
      </c>
      <c r="BK7" s="77">
        <v>38500</v>
      </c>
      <c r="BL7" s="77">
        <v>38000</v>
      </c>
      <c r="BM7" s="77">
        <v>37000</v>
      </c>
      <c r="BN7" s="90">
        <f t="shared" si="0"/>
        <v>14.19753086419753</v>
      </c>
      <c r="BO7" s="90">
        <f t="shared" si="1"/>
        <v>-2.6315789473684208</v>
      </c>
    </row>
    <row r="8" spans="1:67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77">
        <v>340.9</v>
      </c>
      <c r="BI8" s="77">
        <v>350.71</v>
      </c>
      <c r="BJ8" s="77">
        <v>357.26</v>
      </c>
      <c r="BK8" s="77">
        <v>360</v>
      </c>
      <c r="BL8" s="77">
        <v>365.8</v>
      </c>
      <c r="BM8" s="77">
        <v>364.12</v>
      </c>
      <c r="BN8" s="90">
        <f t="shared" si="0"/>
        <v>73.390476190476193</v>
      </c>
      <c r="BO8" s="90">
        <f t="shared" si="1"/>
        <v>-0.45926735921268635</v>
      </c>
    </row>
    <row r="9" spans="1:67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77">
        <v>2215.65</v>
      </c>
      <c r="BI9" s="77">
        <v>2240</v>
      </c>
      <c r="BJ9">
        <v>2200.1</v>
      </c>
      <c r="BK9" s="77">
        <v>2258.4899999999998</v>
      </c>
      <c r="BL9" s="77">
        <v>2300.8000000000002</v>
      </c>
      <c r="BM9" s="77">
        <v>2358.6</v>
      </c>
      <c r="BN9" s="90">
        <f t="shared" si="0"/>
        <v>24.136842105263153</v>
      </c>
      <c r="BO9" s="90">
        <f t="shared" si="1"/>
        <v>2.5121696801112536</v>
      </c>
    </row>
    <row r="10" spans="1:67" x14ac:dyDescent="0.25">
      <c r="BN10" s="90"/>
      <c r="BO10" s="9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18"/>
  <sheetViews>
    <sheetView tabSelected="1" zoomScale="140" zoomScaleNormal="140" workbookViewId="0">
      <pane xSplit="1" topLeftCell="BF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11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3">
        <v>268.2</v>
      </c>
      <c r="BI5" s="83">
        <v>275.45</v>
      </c>
      <c r="BJ5" s="83">
        <v>270.23</v>
      </c>
      <c r="BK5" s="83">
        <v>276.3</v>
      </c>
      <c r="BL5" s="83">
        <v>289.27</v>
      </c>
      <c r="BM5" s="83">
        <v>295.10000000000002</v>
      </c>
      <c r="BN5" s="90">
        <f>(BM5-BA5)/BA5*100</f>
        <v>52.113402061855687</v>
      </c>
      <c r="BO5" s="90">
        <f>(BM5-BL5)/BL5*100</f>
        <v>2.0154181214782181</v>
      </c>
    </row>
    <row r="6" spans="1:67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2269.2199999999998</v>
      </c>
      <c r="BF6" s="83">
        <v>2274.64</v>
      </c>
      <c r="BG6" s="83">
        <v>2279.4499999999998</v>
      </c>
      <c r="BH6" s="83">
        <v>2280.75</v>
      </c>
      <c r="BI6" s="83">
        <v>2300.21</v>
      </c>
      <c r="BJ6" s="83">
        <v>2250.87</v>
      </c>
      <c r="BK6" s="83">
        <v>2292.15</v>
      </c>
      <c r="BL6" s="83">
        <v>2300.7399999999998</v>
      </c>
      <c r="BM6" s="83">
        <v>2235.0500000000002</v>
      </c>
      <c r="BN6" s="90">
        <f t="shared" ref="BN6:BN9" si="0">(BM6-BA6)/BA6*100</f>
        <v>1.5931818181818265</v>
      </c>
      <c r="BO6" s="90">
        <f t="shared" ref="BO6:BO9" si="1">(BM6-BL6)/BL6*100</f>
        <v>-2.8551683371436845</v>
      </c>
    </row>
    <row r="7" spans="1:67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76">
        <v>35250</v>
      </c>
      <c r="BI7" s="76">
        <v>35400</v>
      </c>
      <c r="BJ7" s="76">
        <v>35500</v>
      </c>
      <c r="BK7" s="76">
        <v>35600</v>
      </c>
      <c r="BL7" s="76">
        <v>35400</v>
      </c>
      <c r="BM7" s="76">
        <v>35500</v>
      </c>
      <c r="BN7" s="90">
        <f t="shared" si="0"/>
        <v>9.9071207430340564</v>
      </c>
      <c r="BO7" s="90">
        <f t="shared" si="1"/>
        <v>0.2824858757062147</v>
      </c>
    </row>
    <row r="8" spans="1:67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77">
        <v>300</v>
      </c>
      <c r="BI8" s="77">
        <v>334.25</v>
      </c>
      <c r="BJ8" s="77">
        <v>350.4</v>
      </c>
      <c r="BK8" s="77">
        <v>348.77</v>
      </c>
      <c r="BL8" s="77">
        <v>350.39</v>
      </c>
      <c r="BM8" s="77">
        <v>360.24</v>
      </c>
      <c r="BN8" s="90">
        <f t="shared" si="0"/>
        <v>80.12</v>
      </c>
      <c r="BO8" s="90">
        <f t="shared" si="1"/>
        <v>2.811153286338087</v>
      </c>
    </row>
    <row r="9" spans="1:67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77">
        <v>670.05</v>
      </c>
      <c r="BI9" s="77">
        <v>687</v>
      </c>
      <c r="BJ9" s="77">
        <v>670.48</v>
      </c>
      <c r="BK9" s="77">
        <v>685.1</v>
      </c>
      <c r="BL9" s="77">
        <v>697.2</v>
      </c>
      <c r="BM9" s="77">
        <v>700.5</v>
      </c>
      <c r="BN9" s="90">
        <f t="shared" si="0"/>
        <v>34.71153846153846</v>
      </c>
      <c r="BO9" s="90">
        <f t="shared" si="1"/>
        <v>0.47332185886402095</v>
      </c>
    </row>
    <row r="10" spans="1:67" x14ac:dyDescent="0.25">
      <c r="BN10" s="90"/>
      <c r="BO10" s="90"/>
    </row>
    <row r="11" spans="1:67" x14ac:dyDescent="0.25">
      <c r="AE11" s="7"/>
    </row>
    <row r="12" spans="1:67" x14ac:dyDescent="0.25">
      <c r="AE12" s="7"/>
    </row>
    <row r="13" spans="1:67" x14ac:dyDescent="0.25">
      <c r="AE13" s="55"/>
    </row>
    <row r="14" spans="1:67" x14ac:dyDescent="0.25">
      <c r="AE14" s="7"/>
    </row>
    <row r="15" spans="1:67" x14ac:dyDescent="0.25">
      <c r="R15" s="28"/>
      <c r="AE15" s="7"/>
    </row>
    <row r="16" spans="1:67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O14"/>
  <sheetViews>
    <sheetView tabSelected="1" zoomScale="130" zoomScaleNormal="130" workbookViewId="0">
      <pane xSplit="1" topLeftCell="BE1" activePane="topRight" state="frozen"/>
      <selection activeCell="BN10" sqref="BN10:BO10"/>
      <selection pane="topRight" activeCell="BN10" sqref="BN10:BO10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5" width="9.28515625" bestFit="1" customWidth="1"/>
  </cols>
  <sheetData>
    <row r="1" spans="1:67" x14ac:dyDescent="0.25">
      <c r="BN1" s="87"/>
      <c r="BO1" s="87"/>
    </row>
    <row r="2" spans="1:67" x14ac:dyDescent="0.25">
      <c r="BN2" s="88"/>
      <c r="BO2" s="88"/>
    </row>
    <row r="3" spans="1:67" x14ac:dyDescent="0.25">
      <c r="C3" t="s">
        <v>12</v>
      </c>
      <c r="BN3" s="89" t="s">
        <v>43</v>
      </c>
      <c r="BO3" s="89" t="s">
        <v>44</v>
      </c>
    </row>
    <row r="4" spans="1:67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5">
        <v>44256</v>
      </c>
      <c r="BM4" s="5">
        <v>44287</v>
      </c>
      <c r="BN4" s="89"/>
      <c r="BO4" s="89"/>
    </row>
    <row r="5" spans="1:67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3">
        <v>213.21</v>
      </c>
      <c r="BI5" s="83">
        <v>243.12</v>
      </c>
      <c r="BJ5" s="83">
        <v>240.79</v>
      </c>
      <c r="BK5" s="83">
        <v>250.72</v>
      </c>
      <c r="BL5" s="83">
        <v>258.14</v>
      </c>
      <c r="BM5" s="83">
        <v>263.45</v>
      </c>
      <c r="BN5" s="90">
        <f>(BM5-BA5)/BA5*100</f>
        <v>66.740506329113913</v>
      </c>
      <c r="BO5" s="90">
        <f>(BM5-BL5)/BL5*100</f>
        <v>2.0570233206787023</v>
      </c>
    </row>
    <row r="6" spans="1:67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3">
        <v>2800.55</v>
      </c>
      <c r="BI6" s="83">
        <v>2940.3</v>
      </c>
      <c r="BJ6" s="83">
        <v>3000</v>
      </c>
      <c r="BK6" s="83">
        <v>2950</v>
      </c>
      <c r="BL6" s="83">
        <v>2980.31</v>
      </c>
      <c r="BM6" s="83">
        <v>2997.3</v>
      </c>
      <c r="BN6" s="90">
        <f t="shared" ref="BN6:BN9" si="0">(BM6-BA6)/BA6*100</f>
        <v>15.280769230769236</v>
      </c>
      <c r="BO6" s="90">
        <f t="shared" ref="BO6:BO9" si="1">(BM6-BL6)/BL6*100</f>
        <v>0.570074925091693</v>
      </c>
    </row>
    <row r="7" spans="1:67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3">
        <v>37750</v>
      </c>
      <c r="BI7" s="83">
        <v>38000</v>
      </c>
      <c r="BJ7" s="83">
        <v>37450</v>
      </c>
      <c r="BK7" s="83">
        <v>37500</v>
      </c>
      <c r="BL7" s="83">
        <v>37450</v>
      </c>
      <c r="BM7" s="83">
        <v>37650</v>
      </c>
      <c r="BN7" s="90">
        <f t="shared" si="0"/>
        <v>17.65625</v>
      </c>
      <c r="BO7" s="90">
        <f t="shared" si="1"/>
        <v>0.53404539385847793</v>
      </c>
    </row>
    <row r="8" spans="1:67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2">
        <v>200</v>
      </c>
      <c r="BI8" s="82">
        <v>250.48</v>
      </c>
      <c r="BJ8" s="82">
        <v>254.88</v>
      </c>
      <c r="BK8" s="82">
        <v>265.01</v>
      </c>
      <c r="BL8" s="82">
        <v>268.45</v>
      </c>
      <c r="BM8" s="82">
        <v>250.9</v>
      </c>
      <c r="BN8" s="90">
        <f t="shared" si="0"/>
        <v>118.17391304347827</v>
      </c>
      <c r="BO8" s="90">
        <f t="shared" si="1"/>
        <v>-6.5375302663438193</v>
      </c>
    </row>
    <row r="9" spans="1:67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2">
        <v>229.1</v>
      </c>
      <c r="BI9" s="82">
        <v>240.73</v>
      </c>
      <c r="BJ9" s="82">
        <v>245.1</v>
      </c>
      <c r="BK9" s="82">
        <v>240.55</v>
      </c>
      <c r="BL9" s="82">
        <v>250.3</v>
      </c>
      <c r="BM9" s="82">
        <v>260.14</v>
      </c>
      <c r="BN9" s="90">
        <f t="shared" si="0"/>
        <v>100.1076923076923</v>
      </c>
      <c r="BO9" s="90">
        <f t="shared" si="1"/>
        <v>3.9312824610467341</v>
      </c>
    </row>
    <row r="10" spans="1:67" x14ac:dyDescent="0.25">
      <c r="BN10" s="90"/>
      <c r="BO10" s="90"/>
    </row>
    <row r="11" spans="1:67" x14ac:dyDescent="0.25">
      <c r="T11" s="28"/>
    </row>
    <row r="12" spans="1:67" x14ac:dyDescent="0.25">
      <c r="T12" s="28"/>
    </row>
    <row r="13" spans="1:67" x14ac:dyDescent="0.25">
      <c r="T13" s="28"/>
    </row>
    <row r="14" spans="1:67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2021-05-17T11:54:44Z</dcterms:modified>
</cp:coreProperties>
</file>